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T:\Executive\ESG\2025\2025 Sustainability Report\Databook\"/>
    </mc:Choice>
  </mc:AlternateContent>
  <xr:revisionPtr revIDLastSave="0" documentId="13_ncr:1_{D1AE1405-EFDB-4A15-AE6F-0CA872F87E24}" xr6:coauthVersionLast="47" xr6:coauthVersionMax="47" xr10:uidLastSave="{00000000-0000-0000-0000-000000000000}"/>
  <workbookProtection workbookAlgorithmName="SHA-512" workbookHashValue="5hXVGpKhMLgHSoKXxJidKirXXjeS8VDXeG9dPvcHofebwZP3jOOG2b1zLbDSWio5qHFcPgMoTTaltHPz7GK+hg==" workbookSaltValue="tdhDHV0M0F3/+7+xcXCZPw==" workbookSpinCount="100000" lockStructure="1"/>
  <bookViews>
    <workbookView xWindow="-14445" yWindow="-21720" windowWidth="51840" windowHeight="21120" tabRatio="680" xr2:uid="{00000000-000D-0000-FFFF-FFFF00000000}"/>
  </bookViews>
  <sheets>
    <sheet name="Cover" sheetId="1" r:id="rId1"/>
    <sheet name="Home" sheetId="30" r:id="rId2"/>
    <sheet name="References" sheetId="27" r:id="rId3"/>
    <sheet name="Overview" sheetId="31" r:id="rId4"/>
    <sheet name="Environmental" sheetId="33" r:id="rId5"/>
    <sheet name="Health &amp; Safety" sheetId="34" r:id="rId6"/>
    <sheet name="Workforce" sheetId="35" r:id="rId7"/>
    <sheet name="Governance" sheetId="36" r:id="rId8"/>
    <sheet name="GRI &amp; SASB" sheetId="37"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33" l="1"/>
  <c r="G31" i="33"/>
  <c r="K31" i="33"/>
  <c r="K30" i="33"/>
  <c r="I30" i="33"/>
  <c r="I28" i="33"/>
  <c r="G28" i="33"/>
  <c r="G13" i="33"/>
  <c r="K13" i="33"/>
  <c r="I13" i="33"/>
  <c r="I70" i="35"/>
  <c r="G43" i="35"/>
  <c r="G42" i="35"/>
  <c r="G41" i="35"/>
  <c r="I31" i="33"/>
  <c r="I17" i="3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<sst xmlns="http://schemas.openxmlformats.org/spreadsheetml/2006/main" count="812" uniqueCount="565">
  <si>
    <t>Overview</t>
  </si>
  <si>
    <t>Environmental</t>
  </si>
  <si>
    <t>Health &amp; Safety</t>
  </si>
  <si>
    <t>Workforce</t>
  </si>
  <si>
    <t>Governance</t>
  </si>
  <si>
    <t>References</t>
  </si>
  <si>
    <t>Location</t>
  </si>
  <si>
    <t>View</t>
  </si>
  <si>
    <t>St.John's headquarters</t>
  </si>
  <si>
    <t>Toronto shared office</t>
  </si>
  <si>
    <t>Total</t>
  </si>
  <si>
    <t>not reported</t>
  </si>
  <si>
    <t>Metric</t>
  </si>
  <si>
    <t>Scope 1 (direct)</t>
  </si>
  <si>
    <t>Total Scope 1 and Scope 2</t>
  </si>
  <si>
    <t>Scope 3</t>
  </si>
  <si>
    <t>Business travel</t>
  </si>
  <si>
    <t>Employee Commuting</t>
  </si>
  <si>
    <t>Nil</t>
  </si>
  <si>
    <t>Scope 3 financed emissions excluding Genesee</t>
  </si>
  <si>
    <t>Total Scope 3 excluding Genesee</t>
  </si>
  <si>
    <t>Proportion of corporate operations in areas of high water stress</t>
  </si>
  <si>
    <t>Non-GHG Emissions and Waste (Tonnes)</t>
  </si>
  <si>
    <t>Nitrogen Oxide (Nox)</t>
  </si>
  <si>
    <t>Sulphur Oxide (Sox)</t>
  </si>
  <si>
    <t>Volitile Organic Compounds (VOC)</t>
  </si>
  <si>
    <t>Particulate matter (PM)</t>
  </si>
  <si>
    <t>Hazardous Air Pollutants</t>
  </si>
  <si>
    <t>Total Hazardous Waste</t>
  </si>
  <si>
    <t>Total Waste</t>
  </si>
  <si>
    <t>Fatality rate</t>
  </si>
  <si>
    <t>Injury Statistics</t>
  </si>
  <si>
    <t>Fatalities</t>
  </si>
  <si>
    <t>Lost-time injuries</t>
  </si>
  <si>
    <t>Total recordable injuries</t>
  </si>
  <si>
    <t>Near misses</t>
  </si>
  <si>
    <t>Employees</t>
  </si>
  <si>
    <t>Full-time Employees</t>
  </si>
  <si>
    <t>Contractors</t>
  </si>
  <si>
    <t>1 As of calendar year end</t>
  </si>
  <si>
    <t>Sustainability Report</t>
  </si>
  <si>
    <t>Charters</t>
  </si>
  <si>
    <t>Link</t>
  </si>
  <si>
    <t>Board of Directors Charter</t>
  </si>
  <si>
    <t>Audit Committee Charter</t>
  </si>
  <si>
    <t>Compensation Committee Charter</t>
  </si>
  <si>
    <t>Governance &amp; Sustainability Committee Charter</t>
  </si>
  <si>
    <t>Policies</t>
  </si>
  <si>
    <t>Code of Conduct for Directors, Officers, and Employees</t>
  </si>
  <si>
    <t>Community Investment Policy</t>
  </si>
  <si>
    <t>Anti-Corruption Policy</t>
  </si>
  <si>
    <t>Board Anti-Discrimination, Inclusion and Diversity Policy</t>
  </si>
  <si>
    <t>Corporate Disclosure, Confidentiality, Anti-Hedging and Insider Trading Policy</t>
  </si>
  <si>
    <t>Employee Wellness Policy</t>
  </si>
  <si>
    <t>ESG Investment Policy</t>
  </si>
  <si>
    <t>Executive Compensation Clawback Policy</t>
  </si>
  <si>
    <t>Health &amp; Safety Policy</t>
  </si>
  <si>
    <t>Human Rights Policy</t>
  </si>
  <si>
    <t>IT &amp; Cybersecurity Policy</t>
  </si>
  <si>
    <t>Majority Voting Policy</t>
  </si>
  <si>
    <t>Anti-Discrimination, Inclusion and Diversity Policy</t>
  </si>
  <si>
    <t>Overboarding Policy</t>
  </si>
  <si>
    <t>Share Ownership Policy</t>
  </si>
  <si>
    <t>Supplier Code of Conduct</t>
  </si>
  <si>
    <t>Whistleblower Policy</t>
  </si>
  <si>
    <t>Due Diligence for Potential Acquisitions</t>
  </si>
  <si>
    <t>Management Information Circular</t>
  </si>
  <si>
    <t>Home</t>
  </si>
  <si>
    <t>Indexes</t>
  </si>
  <si>
    <t>Altius Minerals 2025 Sustainability Databook</t>
  </si>
  <si>
    <t>This Databook is published separately from the Altius Sustainability Report due to space limitations in the Sustainability Report and the added utility of updating or refreshing data as it becomes available.</t>
  </si>
  <si>
    <t>Boundaries and Scope</t>
  </si>
  <si>
    <t>The Report covers the ESG performance of Altius Minerals Corporation, including the company’s royalty and streaming business and project generation segment. Information and data are presented for the 2024, 2023 and 2022 calendar years. Initiatives that have been advanced in 2025 are also disclosed where relevant.</t>
  </si>
  <si>
    <t>Restatements and Currency</t>
  </si>
  <si>
    <t>All monetary figures referenced in the Report are in Canadian dollars (unless otherwise specified). Some values and percentages may not add to the total figure or 100% due to rounding.</t>
  </si>
  <si>
    <t xml:space="preserve">Data in the tables has been restated as footnoted due to the collection of new information or new methodologies. </t>
  </si>
  <si>
    <t>ARR data for electricity use and GHG emissions are not included in 2024 due to the change in ownership structure of ARR, whereby Altius now holds an effective ~29% interest in GBR, and accounts for its proportionate ownership.</t>
  </si>
  <si>
    <t>Please refer to the cautionary notes in the Sustainability Report ("Altius SR")</t>
  </si>
  <si>
    <t>Cautionary Notes</t>
  </si>
  <si>
    <t>Reports</t>
  </si>
  <si>
    <t>Topic</t>
  </si>
  <si>
    <t>Governing Purpose</t>
  </si>
  <si>
    <t>Oversight</t>
  </si>
  <si>
    <t>Stakeholder Engagement</t>
  </si>
  <si>
    <t>Ethical Behavior (Anti-Corruption)</t>
  </si>
  <si>
    <t>Risk &amp; Opportunity Oversight</t>
  </si>
  <si>
    <t>GHG Emissions (Scope 1, 2, 3)</t>
  </si>
  <si>
    <t>TCFD Implementation</t>
  </si>
  <si>
    <t>Biodiversity</t>
  </si>
  <si>
    <t>Water</t>
  </si>
  <si>
    <t>Dignity &amp; Equality</t>
  </si>
  <si>
    <t>Training Provided</t>
  </si>
  <si>
    <t>Living Wage</t>
  </si>
  <si>
    <t>Child, Forced or Compulsory Labor</t>
  </si>
  <si>
    <t>Freedom of Association &amp; Collective Bargaining</t>
  </si>
  <si>
    <t>Employment &amp; Wealth Generation</t>
  </si>
  <si>
    <t>Community &amp; Social Vitality</t>
  </si>
  <si>
    <t>Altius’ purpose is to create long-term value by investing in royalty and streaming interests that support sustainable resource development and the global energy transition.</t>
  </si>
  <si>
    <t>The Board of Directors comprises 9 members, with 78% independent and 33% women.</t>
  </si>
  <si>
    <t xml:space="preserve">Altius engages regularly with investors, operators, employees, and communities through reporting, site visits, and community programs. </t>
  </si>
  <si>
    <t>Altius maintains a Code of Conduct, with training provided annually to all employees and starting in 2025, an annual attestation requirement. No confirmed incidents of corruption since inception.</t>
  </si>
  <si>
    <t>The Board Governance and Sustainability Committee oversees ESG risks quarterly, including climate-related and emerging risks.</t>
  </si>
  <si>
    <t>Scope 1 = 0 (royalty business model). Scope 2 = 2.2t tCO₂e (offices). Scope 3 = 18,364tCO₂e (mainly Cat 15 Financed Emissions reported from operators where available).</t>
  </si>
  <si>
    <t>In preparation for transition to ISSB standards, Altius continues to report under TCFD guidelines</t>
  </si>
  <si>
    <t>Altius does not operate mines directly. Environmental impacts are monitored through royalty counterparties. Where disclosed, operators’ biodiversity and reclamation performance is tracked.</t>
  </si>
  <si>
    <t>Direct water use is limited to corporate offices. Operator performance on withdrawals, consumption, and discharge is tracked through public disclosures.</t>
  </si>
  <si>
    <t>Altius tracks workforce diversity. In 2024, 33% of employees were women; 25% of leadership roles were held by women. All diversity stats and breakdowns disclosed in Databook.</t>
  </si>
  <si>
    <t xml:space="preserve">No employee or contractor fatalities reported in 2024. TRIF = 0. LTIF = 0. Altius awarded Safe Everyday Award every year since 2008 except for 1 year (2011) due to a lost time incident with a contractor </t>
  </si>
  <si>
    <t xml:space="preserve">Employees received an average of 34 hours of training in 2024. </t>
  </si>
  <si>
    <t xml:space="preserve">Human Rights policy updated in 2025 to include living wage provisions, 100% of FTEs in 2024 paid at or above provincial living wage schedule  </t>
  </si>
  <si>
    <t>Altius prohibits child, forced, or compulsory labor through its Code of Conduct and supplier standards. No incidents were reported since inception.</t>
  </si>
  <si>
    <t>Altius recognizes employees’ rights to freedom of association and collective bargaining. Coverage is 100% of workforce.</t>
  </si>
  <si>
    <t>Altius employed 18 people directly in 2024. Contractor numbers are reported separately where available.</t>
  </si>
  <si>
    <t>Altius contributed $91,000 to community programs, partnerships, and donations, focused on local and partner communities in Newfoundland and Labrador.</t>
  </si>
  <si>
    <r>
      <t>Energy derived from renewable resources (% of total)</t>
    </r>
    <r>
      <rPr>
        <vertAlign val="superscript"/>
        <sz val="26"/>
        <color theme="1"/>
        <rFont val="Tisa Sans Pro"/>
        <family val="2"/>
      </rPr>
      <t>1</t>
    </r>
  </si>
  <si>
    <r>
      <t>Energy derived from non-renewable resources (% of total)</t>
    </r>
    <r>
      <rPr>
        <vertAlign val="superscript"/>
        <sz val="26"/>
        <color theme="1"/>
        <rFont val="Tisa Sans Pro"/>
        <family val="2"/>
      </rPr>
      <t>1</t>
    </r>
  </si>
  <si>
    <r>
      <t>Energy derived from renewable resources (kWh)</t>
    </r>
    <r>
      <rPr>
        <vertAlign val="superscript"/>
        <sz val="26"/>
        <color theme="1"/>
        <rFont val="Tisa Sans Pro"/>
        <family val="2"/>
      </rPr>
      <t>1</t>
    </r>
  </si>
  <si>
    <r>
      <t>Energy derived from non-renewable resources (kWh)</t>
    </r>
    <r>
      <rPr>
        <vertAlign val="superscript"/>
        <sz val="26"/>
        <color theme="1"/>
        <rFont val="Tisa Sans Pro"/>
        <family val="2"/>
      </rPr>
      <t>1</t>
    </r>
  </si>
  <si>
    <t>Total Scope 3</t>
  </si>
  <si>
    <r>
      <t>Scope 2 (indirect) (location-based)</t>
    </r>
    <r>
      <rPr>
        <vertAlign val="superscript"/>
        <sz val="26"/>
        <color theme="1"/>
        <rFont val="Tisa Sans Pro"/>
        <family val="2"/>
      </rPr>
      <t>2</t>
    </r>
  </si>
  <si>
    <r>
      <t>Investments (financed emissions)</t>
    </r>
    <r>
      <rPr>
        <vertAlign val="superscript"/>
        <sz val="26"/>
        <color theme="1"/>
        <rFont val="Tisa Sans Pro"/>
        <family val="2"/>
      </rPr>
      <t>3,4</t>
    </r>
  </si>
  <si>
    <r>
      <t>Total Scope 3 emissions from Genesee</t>
    </r>
    <r>
      <rPr>
        <vertAlign val="superscript"/>
        <sz val="26"/>
        <color theme="1"/>
        <rFont val="Tisa Sans Pro"/>
        <family val="2"/>
      </rPr>
      <t>5</t>
    </r>
  </si>
  <si>
    <r>
      <t>Carbon offsets purchased (tonnes)</t>
    </r>
    <r>
      <rPr>
        <vertAlign val="superscript"/>
        <sz val="26"/>
        <color theme="1"/>
        <rFont val="Tisa Sans Pro"/>
        <family val="2"/>
      </rPr>
      <t>6</t>
    </r>
  </si>
  <si>
    <r>
      <t>Total Water Consumption (m</t>
    </r>
    <r>
      <rPr>
        <vertAlign val="superscript"/>
        <sz val="26"/>
        <color theme="1"/>
        <rFont val="Tisa Sans Pro"/>
        <family val="2"/>
      </rPr>
      <t>3</t>
    </r>
    <r>
      <rPr>
        <sz val="26"/>
        <color theme="1"/>
        <rFont val="Tisa Sans Pro"/>
        <family val="2"/>
      </rPr>
      <t>)</t>
    </r>
  </si>
  <si>
    <t xml:space="preserve">Metric </t>
  </si>
  <si>
    <r>
      <t>Greenhouse gas emissions (tonnes of CO2e)</t>
    </r>
    <r>
      <rPr>
        <b/>
        <vertAlign val="superscript"/>
        <sz val="24"/>
        <color theme="1" tint="0.249977111117893"/>
        <rFont val="Tisa Sans Pro"/>
        <family val="2"/>
      </rPr>
      <t>1</t>
    </r>
  </si>
  <si>
    <r>
      <t>Electricity Usage (kWh)</t>
    </r>
    <r>
      <rPr>
        <b/>
        <vertAlign val="superscript"/>
        <sz val="28"/>
        <color theme="1" tint="0.249977111117893"/>
        <rFont val="Tisa Sans Pro"/>
        <family val="2"/>
      </rPr>
      <t>1</t>
    </r>
  </si>
  <si>
    <r>
      <t>Water Consumption</t>
    </r>
    <r>
      <rPr>
        <b/>
        <vertAlign val="superscript"/>
        <sz val="28"/>
        <color theme="1" tint="0.249977111117893"/>
        <rFont val="Tisa Sans Pro"/>
        <family val="2"/>
      </rPr>
      <t>7</t>
    </r>
    <r>
      <rPr>
        <b/>
        <sz val="28"/>
        <color theme="1" tint="0.249977111117893"/>
        <rFont val="Tisa Sans Pro"/>
        <family val="2"/>
      </rPr>
      <t xml:space="preserve"> (Toronto office only)</t>
    </r>
  </si>
  <si>
    <t>Footnotes</t>
  </si>
  <si>
    <t>Safety Indicators</t>
  </si>
  <si>
    <t>Cybersecurity breaches</t>
  </si>
  <si>
    <t>Whistleblower complaints</t>
  </si>
  <si>
    <t>Environmental fines, penalties, litigation or settlements</t>
  </si>
  <si>
    <t>Anti-corruption policy violations</t>
  </si>
  <si>
    <t>1 Lost-time injury frequency rate</t>
  </si>
  <si>
    <t>v</t>
  </si>
  <si>
    <t>2024</t>
  </si>
  <si>
    <t>2023</t>
  </si>
  <si>
    <t>2022</t>
  </si>
  <si>
    <t>New female hires</t>
  </si>
  <si>
    <t>&lt;30 years of age</t>
  </si>
  <si>
    <t>30-50 years of age</t>
  </si>
  <si>
    <t>50+ years of age</t>
  </si>
  <si>
    <t>New male hires</t>
  </si>
  <si>
    <t>Racially Diverse</t>
  </si>
  <si>
    <t>Male turnover rate</t>
  </si>
  <si>
    <t>Female turnover rate</t>
  </si>
  <si>
    <t>Total turnover rate</t>
  </si>
  <si>
    <t>Diversity</t>
  </si>
  <si>
    <t>Total female employment</t>
  </si>
  <si>
    <t>Total female employment  (as % of total employment)</t>
  </si>
  <si>
    <t>% female of total management or higher positions</t>
  </si>
  <si>
    <t>% female of total executives positions</t>
  </si>
  <si>
    <t>% employees identifying as a racial or ethnic minority</t>
  </si>
  <si>
    <t>% employees identifying as diverse persons</t>
  </si>
  <si>
    <t>Labour Relations</t>
  </si>
  <si>
    <t>% of staff covered by collective bargaining agreements</t>
  </si>
  <si>
    <t>% of staff with right to form collective agreements</t>
  </si>
  <si>
    <t>Strikes or lockouts</t>
  </si>
  <si>
    <t>Human rights violations (#)</t>
  </si>
  <si>
    <t>Incidents of corruption</t>
  </si>
  <si>
    <t>Reports of discrimination, violence or harassment</t>
  </si>
  <si>
    <t>Claims concerning breaches of customer privacy and loss of customer data</t>
  </si>
  <si>
    <t>Training</t>
  </si>
  <si>
    <t>Hours per employee (average)</t>
  </si>
  <si>
    <t>Hours per female employee</t>
  </si>
  <si>
    <t>N/A</t>
  </si>
  <si>
    <t>Hours per male employee</t>
  </si>
  <si>
    <t>Professional Development - Technical</t>
  </si>
  <si>
    <t>Finance</t>
  </si>
  <si>
    <t>Cybersecurity</t>
  </si>
  <si>
    <t>Average hours per employee (overall)</t>
  </si>
  <si>
    <r>
      <t>Employee Turnover</t>
    </r>
    <r>
      <rPr>
        <b/>
        <vertAlign val="superscript"/>
        <sz val="28"/>
        <color rgb="FF000000"/>
        <rFont val="Tisa Sans Pro"/>
        <family val="2"/>
      </rPr>
      <t>2</t>
    </r>
  </si>
  <si>
    <r>
      <t>Employment by Age</t>
    </r>
    <r>
      <rPr>
        <b/>
        <vertAlign val="superscript"/>
        <sz val="28"/>
        <color rgb="FF000000"/>
        <rFont val="Tisa Sans Pro"/>
        <family val="2"/>
      </rPr>
      <t>1</t>
    </r>
  </si>
  <si>
    <r>
      <t>% employees identifying as BIPOC</t>
    </r>
    <r>
      <rPr>
        <vertAlign val="superscript"/>
        <sz val="26"/>
        <color theme="1"/>
        <rFont val="Tisa Sans Pro"/>
        <family val="2"/>
      </rPr>
      <t>3</t>
    </r>
  </si>
  <si>
    <r>
      <t>% of FTEs receiving income that meets or exceeds provincial living wage schedules</t>
    </r>
    <r>
      <rPr>
        <vertAlign val="superscript"/>
        <sz val="26"/>
        <color theme="1"/>
        <rFont val="Tisa Sans Pro"/>
        <family val="2"/>
      </rPr>
      <t>4</t>
    </r>
  </si>
  <si>
    <r>
      <t>Ethics</t>
    </r>
    <r>
      <rPr>
        <vertAlign val="superscript"/>
        <sz val="26"/>
        <color theme="1"/>
        <rFont val="Tisa Sans Pro"/>
        <family val="2"/>
      </rPr>
      <t>5</t>
    </r>
  </si>
  <si>
    <t>2 2022 and 2023 male and female turnover restated due to change in included employees and recalculation</t>
  </si>
  <si>
    <t>Director Independence and Tenure</t>
  </si>
  <si>
    <t>% of Directors Independent</t>
  </si>
  <si>
    <t>% of Committee Independent</t>
  </si>
  <si>
    <t xml:space="preserve">Audit Committee </t>
  </si>
  <si>
    <t>Compensation Committee</t>
  </si>
  <si>
    <t>Governance and Sustainability Committee</t>
  </si>
  <si>
    <t>Average Board attendance</t>
  </si>
  <si>
    <r>
      <t>Median Director Tenure (years)</t>
    </r>
    <r>
      <rPr>
        <vertAlign val="superscript"/>
        <sz val="26"/>
        <color theme="1"/>
        <rFont val="Tisa Sans Pro"/>
        <family val="2"/>
      </rPr>
      <t>1</t>
    </r>
  </si>
  <si>
    <r>
      <t>Average Director tenure (years)</t>
    </r>
    <r>
      <rPr>
        <vertAlign val="superscript"/>
        <sz val="26"/>
        <color theme="1"/>
        <rFont val="Tisa Sans Pro"/>
        <family val="2"/>
      </rPr>
      <t>1</t>
    </r>
  </si>
  <si>
    <t>Director Diversity</t>
  </si>
  <si>
    <t>% of Directors male</t>
  </si>
  <si>
    <t>% of Directors female</t>
  </si>
  <si>
    <t>Annual Shareholder Votes</t>
  </si>
  <si>
    <t>% votes in favour of Directors
(average among Directors)</t>
  </si>
  <si>
    <t>% voting support for Say on Pay</t>
  </si>
  <si>
    <t>Insider Ownership</t>
  </si>
  <si>
    <t>% shares owned by management
and Directors</t>
  </si>
  <si>
    <t>Compliance Breaches</t>
  </si>
  <si>
    <t>Compliance</t>
  </si>
  <si>
    <t>Donations</t>
  </si>
  <si>
    <t>Total Community Investment (C$)</t>
  </si>
  <si>
    <t>% of overall donation spend supporting humanitarian assistance in areas of exploration</t>
  </si>
  <si>
    <t>Political donations ($C)</t>
  </si>
  <si>
    <r>
      <t>Average Director Age</t>
    </r>
    <r>
      <rPr>
        <vertAlign val="superscript"/>
        <sz val="26"/>
        <color theme="1"/>
        <rFont val="Tisa Sans Pro"/>
        <family val="2"/>
      </rPr>
      <t>1</t>
    </r>
  </si>
  <si>
    <r>
      <t>% of Directors Diverse Persons</t>
    </r>
    <r>
      <rPr>
        <vertAlign val="superscript"/>
        <sz val="26"/>
        <color theme="1"/>
        <rFont val="Tisa Sans Pro"/>
        <family val="2"/>
      </rPr>
      <t>2</t>
    </r>
  </si>
  <si>
    <r>
      <t>Shares Outstanding</t>
    </r>
    <r>
      <rPr>
        <vertAlign val="superscript"/>
        <sz val="26"/>
        <color theme="1"/>
        <rFont val="Tisa Sans Pro"/>
        <family val="2"/>
      </rPr>
      <t>3</t>
    </r>
  </si>
  <si>
    <r>
      <t>% of employees and directors who provided formal attestation of the Code of Conduct</t>
    </r>
    <r>
      <rPr>
        <vertAlign val="superscript"/>
        <sz val="26"/>
        <color theme="1"/>
        <rFont val="Tisa Sans Pro"/>
        <family val="2"/>
      </rPr>
      <t>3</t>
    </r>
  </si>
  <si>
    <t>General Disclosures</t>
  </si>
  <si>
    <t>Material Topics</t>
  </si>
  <si>
    <t>Anti-corruption</t>
  </si>
  <si>
    <t>Energy</t>
  </si>
  <si>
    <t>Water and Effluents</t>
  </si>
  <si>
    <t>Emissions</t>
  </si>
  <si>
    <t>Effluents and Waste</t>
  </si>
  <si>
    <t>Employment</t>
  </si>
  <si>
    <t>Occupational Health and Safety</t>
  </si>
  <si>
    <t>Training and Education</t>
  </si>
  <si>
    <t>Diversity &amp; Equal Opportunity</t>
  </si>
  <si>
    <t>Non-discrimination</t>
  </si>
  <si>
    <t>Child Labor</t>
  </si>
  <si>
    <t>Forced or Compulsory Labor</t>
  </si>
  <si>
    <t>Rights of Indigenous Peoples</t>
  </si>
  <si>
    <t>Marketing and Labeling</t>
  </si>
  <si>
    <t>GRI Standards Metric</t>
  </si>
  <si>
    <t>TCFD</t>
  </si>
  <si>
    <t>SASB Standards Metric</t>
  </si>
  <si>
    <t>Location / Comments</t>
  </si>
  <si>
    <t>2-1</t>
  </si>
  <si>
    <t>Organizational details</t>
  </si>
  <si>
    <t>FN-AC-000.A</t>
  </si>
  <si>
    <t>Total assets under management (AUM)</t>
  </si>
  <si>
    <t xml:space="preserve">As a royalty company, Altius does not have AUM. </t>
  </si>
  <si>
    <t>FN-AC-000.B</t>
  </si>
  <si>
    <t>Total assets under custody and supervision</t>
  </si>
  <si>
    <t>2-2</t>
  </si>
  <si>
    <t>Entities included in the organization's sustainability reporting</t>
  </si>
  <si>
    <t>2-3</t>
  </si>
  <si>
    <t>Reporting period, frequency and contact point</t>
  </si>
  <si>
    <t>2-4</t>
  </si>
  <si>
    <t>Restatements of information</t>
  </si>
  <si>
    <t>2-5</t>
  </si>
  <si>
    <t>External assurance</t>
  </si>
  <si>
    <t>External assurance not provided</t>
  </si>
  <si>
    <t>Activities and Workers</t>
  </si>
  <si>
    <t>2-6</t>
  </si>
  <si>
    <t>Activities, value chain and other business relationships</t>
  </si>
  <si>
    <t>EM-MM-000.A</t>
  </si>
  <si>
    <t>Production of (1) metal ores and (2) finished metal products</t>
  </si>
  <si>
    <t>As a royalty company, Altius does not produce metal ores or finished metal products</t>
  </si>
  <si>
    <t>2-7</t>
  </si>
  <si>
    <t>EM-MM-000.B</t>
  </si>
  <si>
    <t>Total number of employees, percentage contractors</t>
  </si>
  <si>
    <t>2-8</t>
  </si>
  <si>
    <t>Workers who are not employees</t>
  </si>
  <si>
    <t>2-9</t>
  </si>
  <si>
    <t>Governance structure and composition</t>
  </si>
  <si>
    <t>Governance a)</t>
  </si>
  <si>
    <t>Board oversight</t>
  </si>
  <si>
    <t>Governance b)</t>
  </si>
  <si>
    <t>Management's role</t>
  </si>
  <si>
    <t>2-10</t>
  </si>
  <si>
    <t>Nomination and selection of the highest governance body</t>
  </si>
  <si>
    <t>2-11</t>
  </si>
  <si>
    <t>Chair of the highest governance body</t>
  </si>
  <si>
    <t>2-12</t>
  </si>
  <si>
    <t>Role of the highest governance body in overseeing the management of impacts</t>
  </si>
  <si>
    <t>2-13</t>
  </si>
  <si>
    <t>Delegation of responsibility for managing impacts</t>
  </si>
  <si>
    <t>2-14</t>
  </si>
  <si>
    <t>Role of the highest governance body in sustainability reporting</t>
  </si>
  <si>
    <t>2-15</t>
  </si>
  <si>
    <t>Conflicts of interest</t>
  </si>
  <si>
    <t>2-16</t>
  </si>
  <si>
    <t>Communication of critical concerns</t>
  </si>
  <si>
    <t>2-17</t>
  </si>
  <si>
    <t>Collective knowledge of the highest governance body</t>
  </si>
  <si>
    <t>2-18</t>
  </si>
  <si>
    <t>Evaluation of the performance of the highest governance body</t>
  </si>
  <si>
    <t>2-19</t>
  </si>
  <si>
    <t>Remuneration policies</t>
  </si>
  <si>
    <t>2-20</t>
  </si>
  <si>
    <t>Process to determine remuneration</t>
  </si>
  <si>
    <t>2-21</t>
  </si>
  <si>
    <t>Annual total compensation ratio</t>
  </si>
  <si>
    <t>Strategy, Policies and Practices</t>
  </si>
  <si>
    <t>2-22</t>
  </si>
  <si>
    <t>Statement on sustainable development strategy</t>
  </si>
  <si>
    <t>FN-AC-410a.2</t>
  </si>
  <si>
    <t>Description of approach to incorporation of environmental, social and governance (ESG) factors in investment or wealth management processes and strategies</t>
  </si>
  <si>
    <t>2-23</t>
  </si>
  <si>
    <t>Policy commitments</t>
  </si>
  <si>
    <t>2-24</t>
  </si>
  <si>
    <t>Embedding policy commitments</t>
  </si>
  <si>
    <t>FN-AC-410a.3</t>
  </si>
  <si>
    <t>Description of proxy voting and investee engagement policies and procedures</t>
  </si>
  <si>
    <t>2-25</t>
  </si>
  <si>
    <t>Processes to remediate negative impacts</t>
  </si>
  <si>
    <t>2-26</t>
  </si>
  <si>
    <t>Mechanisms for seeking advice and raising concerns</t>
  </si>
  <si>
    <t>FN-AC-510a.2</t>
  </si>
  <si>
    <t>Description of whistleblower policies and procedures</t>
  </si>
  <si>
    <t>2-27</t>
  </si>
  <si>
    <t>Compliance with laws and regulations</t>
  </si>
  <si>
    <t>EM-MM-140a.2</t>
  </si>
  <si>
    <t>Number of incidents of non-compliance associated with water quality permits, standards and regulations</t>
  </si>
  <si>
    <t>FN-AC-270a.1</t>
  </si>
  <si>
    <t>(1) Number and (2) percentage of licensed employees and identified decision-makers with a record of investment-related investigations, consumer-initiated complaints, private civil litigations, or other regulatory proceedings</t>
  </si>
  <si>
    <t>2-28</t>
  </si>
  <si>
    <t>Membership associations</t>
  </si>
  <si>
    <t>2-29</t>
  </si>
  <si>
    <t>Stakeholder engagement</t>
  </si>
  <si>
    <t>EM-MM-210b.1</t>
  </si>
  <si>
    <t>Discussion of process to manage risks and opportunities associated with community rights and interests</t>
  </si>
  <si>
    <t>EM-MM-210b.2</t>
  </si>
  <si>
    <t xml:space="preserve">(1) Number and (2) duration of non- technical delays </t>
  </si>
  <si>
    <t>FN-AC-270a.3</t>
  </si>
  <si>
    <t>Description of approach to informing customers about products and services</t>
  </si>
  <si>
    <t>This metric is not applicable to Altius, as we do not have customers as per the definition in the SASB Standard.</t>
  </si>
  <si>
    <t>2-30</t>
  </si>
  <si>
    <t>Collective bargaining agreements</t>
  </si>
  <si>
    <t>EM-MM-310a.1</t>
  </si>
  <si>
    <t xml:space="preserve">Percentage of active workforce employed under collective agreements </t>
  </si>
  <si>
    <t>EM-MM-310a.2</t>
  </si>
  <si>
    <t>(1) Number and (2) duration of strikes and lockouts</t>
  </si>
  <si>
    <t>3-1</t>
  </si>
  <si>
    <t>Process to determine material topics</t>
  </si>
  <si>
    <t>3-2</t>
  </si>
  <si>
    <t>List of material topics</t>
  </si>
  <si>
    <t>3-3</t>
  </si>
  <si>
    <t>Management of material topics</t>
  </si>
  <si>
    <t>Strategy a)</t>
  </si>
  <si>
    <t>Short, medium, long term risks and opportunities</t>
  </si>
  <si>
    <t>Strategy b)</t>
  </si>
  <si>
    <t>Impact of risks and opportunities on business, strategy, and financial planning</t>
  </si>
  <si>
    <t>Risk management a)</t>
  </si>
  <si>
    <t>Risks and opportunities in the short, medium, and long term</t>
  </si>
  <si>
    <t>Risk management b)</t>
  </si>
  <si>
    <t>Risk management c)</t>
  </si>
  <si>
    <t>Resilience of strategy, including climate scenario</t>
  </si>
  <si>
    <t>205</t>
  </si>
  <si>
    <t>205-1</t>
  </si>
  <si>
    <t>Operations assessed for risks related to corruption</t>
  </si>
  <si>
    <t>EM-MM-510a.2</t>
  </si>
  <si>
    <t>Production in countries that have the 20 lowest rankings in Transparency International’s Corruption Perception Index</t>
  </si>
  <si>
    <t>Altius conducts most of its business in an office-based setting in St. John's and Toronto, Canada</t>
  </si>
  <si>
    <t>205-2</t>
  </si>
  <si>
    <t>Communications and training about anti-corruption policies and procedures</t>
  </si>
  <si>
    <t>EM-MM-510a.1</t>
  </si>
  <si>
    <t>Description of the management system for prevention of corruption and bribery throughout the value chain</t>
  </si>
  <si>
    <t>205-3</t>
  </si>
  <si>
    <t>Confirmed incidents of corruption and actions taken</t>
  </si>
  <si>
    <t>FN-AC-510a.1</t>
  </si>
  <si>
    <t>Total amount of monetary losses as a result of legal proceedings associated with fraud, insider trading, antitrust, anti-competitive behaviour, market manipulation, malpractice, or other related financial industry laws or regulations</t>
  </si>
  <si>
    <t>302</t>
  </si>
  <si>
    <t>302-1</t>
  </si>
  <si>
    <t>Energy consumption within the organization</t>
  </si>
  <si>
    <t>EM-MM-130a.1</t>
  </si>
  <si>
    <t>(1) Total energy consumed, (2) percentage grid electricity and (3) percentage renewable</t>
  </si>
  <si>
    <t>Electricity Usage</t>
  </si>
  <si>
    <t>302-2</t>
  </si>
  <si>
    <t>Energy consumption outside the organization</t>
  </si>
  <si>
    <t>302-3</t>
  </si>
  <si>
    <t>Energy intensity</t>
  </si>
  <si>
    <t>302-4</t>
  </si>
  <si>
    <t>Reduction of energy consumption</t>
  </si>
  <si>
    <t>302-5</t>
  </si>
  <si>
    <t>Reductions in energy requirements of products and services</t>
  </si>
  <si>
    <t>303</t>
  </si>
  <si>
    <t>303-3</t>
  </si>
  <si>
    <t>Water withdrawal</t>
  </si>
  <si>
    <t>EM-MM-140a.1</t>
  </si>
  <si>
    <t>(1) Total water withdrawn</t>
  </si>
  <si>
    <t>Water Consumption</t>
  </si>
  <si>
    <t>303-4</t>
  </si>
  <si>
    <t>Water discharge</t>
  </si>
  <si>
    <t>(2) total water consumed; percentage of each in regions with High or Extremely High Baseline Water Stress</t>
  </si>
  <si>
    <t>303-5</t>
  </si>
  <si>
    <t>Water consumption</t>
  </si>
  <si>
    <t>304</t>
  </si>
  <si>
    <t>304-1</t>
  </si>
  <si>
    <t>Operational sites owned, leased, managed in, or adjacent to, protected areas and areas of high biodiversity value outside potected areas</t>
  </si>
  <si>
    <t>EM-MM-160a.3</t>
  </si>
  <si>
    <t>Percentage of (1) proved and (2) probable reserves in or near sites with protected conservation status or endangered species habitat</t>
  </si>
  <si>
    <t>304-2</t>
  </si>
  <si>
    <t>Significant impacts of activities, products and services on biodiversity</t>
  </si>
  <si>
    <t>EM-MM-160a.2</t>
  </si>
  <si>
    <t>Percentage of mine sites where acid rock drainage is: (1) predicted to occur, (2) actively mitigated, and (3) under treatment or remediation</t>
  </si>
  <si>
    <t>305</t>
  </si>
  <si>
    <t>305-1</t>
  </si>
  <si>
    <t>Direct (Scope 1) GHG emissions</t>
  </si>
  <si>
    <t>Metrics and Targets b)</t>
  </si>
  <si>
    <t>Disclose Scope 1, Scope 2, and if appropriate, Scope 3 greenhouse gas (GHG) emissions and the related risks</t>
  </si>
  <si>
    <t>EM-MM-110a.1</t>
  </si>
  <si>
    <t>Gross global Scope 1 emissions, percentage covered under emissions-limiting regulations</t>
  </si>
  <si>
    <t>305-2</t>
  </si>
  <si>
    <t>Energy indirect (Scope 2) GHG emissions</t>
  </si>
  <si>
    <t>305-3</t>
  </si>
  <si>
    <t>Other indirect (Scope 3) GHG emissions</t>
  </si>
  <si>
    <t>305-4</t>
  </si>
  <si>
    <t>GHG emissions intensity</t>
  </si>
  <si>
    <t>305-5</t>
  </si>
  <si>
    <t>Reduction of GHG emissions</t>
  </si>
  <si>
    <t>Metrics and Targets a)</t>
  </si>
  <si>
    <t xml:space="preserve">Metrics to assess risk and opportunities in line with strategy </t>
  </si>
  <si>
    <t>EM-MM-110a.2</t>
  </si>
  <si>
    <t>Discussion of long- and short-term strategy or plan to manage Scope 1 emissions, emissions reduction targets, and an analysis of performance against those targets</t>
  </si>
  <si>
    <t>Metrics and Targets c)</t>
  </si>
  <si>
    <t>Describe the targets used by the organization to manage climate-related risks and opportunities and performance against targets</t>
  </si>
  <si>
    <t>305-6</t>
  </si>
  <si>
    <t>Emissions of ozone-depleting substances</t>
  </si>
  <si>
    <t>305-7</t>
  </si>
  <si>
    <t>Nitrogen oxides (NOx), sulfur oxides (SOx), and other significant air emissions</t>
  </si>
  <si>
    <t>EM-MM-120a.1</t>
  </si>
  <si>
    <t>Air emissions of the following pollutants: (1) CO, (2) NOx (excluding N2O), (3) SOx, (4) particulate matter (PM10), (5) mercury (Hg), (6) lead (Pb), and (7) volatile organic compounds (VOCs)</t>
  </si>
  <si>
    <t>Non-GHG Emissions and Waste</t>
  </si>
  <si>
    <t>306</t>
  </si>
  <si>
    <t>306-1</t>
  </si>
  <si>
    <t>Waste generation and significant waste-related impacts</t>
  </si>
  <si>
    <t>EM-MM-150a.4</t>
  </si>
  <si>
    <t>Total weight of non-mineral waste generated</t>
  </si>
  <si>
    <t>As a royalty company, Altius does not generate mining waste</t>
  </si>
  <si>
    <t>EM-MM-150a.5</t>
  </si>
  <si>
    <t>Total weight of tailings produced</t>
  </si>
  <si>
    <t>EM-MM-150a.6</t>
  </si>
  <si>
    <t>Total weight of waste rock generated</t>
  </si>
  <si>
    <t>EM-MM-150a.7</t>
  </si>
  <si>
    <t xml:space="preserve">Total weight of hazardous waste
generated </t>
  </si>
  <si>
    <t>EM-MM-150a.8</t>
  </si>
  <si>
    <t>Total weight of hazardous waste recycled</t>
  </si>
  <si>
    <t>EM-MM-150a.9</t>
  </si>
  <si>
    <t>Number of significant incidents associated
with hazardous materials and waste management</t>
  </si>
  <si>
    <t>401</t>
  </si>
  <si>
    <t>401-1</t>
  </si>
  <si>
    <t>New employee hires and employee turnover</t>
  </si>
  <si>
    <t>New Employee Hires</t>
  </si>
  <si>
    <t>401-2</t>
  </si>
  <si>
    <t>Benefits provided to full-time employees that are not provided to temporary or part-time employees</t>
  </si>
  <si>
    <t>401-3</t>
  </si>
  <si>
    <t>Parental leave</t>
  </si>
  <si>
    <t>403</t>
  </si>
  <si>
    <t>403-1</t>
  </si>
  <si>
    <t>Occupational health and safety management system</t>
  </si>
  <si>
    <t>EM-MM-210a.1</t>
  </si>
  <si>
    <t>Percentage of (1) proved and (2) probable reserves in or near areas of conflict</t>
  </si>
  <si>
    <t>403-2</t>
  </si>
  <si>
    <t>Hazard identification, risk assessment, and incident investigation</t>
  </si>
  <si>
    <t>403-3</t>
  </si>
  <si>
    <t>Occupational health services</t>
  </si>
  <si>
    <t>403-4</t>
  </si>
  <si>
    <t>Worker participation, consultation, and communication on occupational health and safety</t>
  </si>
  <si>
    <t>403-5</t>
  </si>
  <si>
    <t>Worker training on occupational health and safety</t>
  </si>
  <si>
    <t>EM-MM-320a.1</t>
  </si>
  <si>
    <t xml:space="preserve"> (4) average hours of health, safety, and emergency response training for (a) direct employees and (b) contract employees</t>
  </si>
  <si>
    <t>403-6</t>
  </si>
  <si>
    <t>Promotion of worker health</t>
  </si>
  <si>
    <t>403-7</t>
  </si>
  <si>
    <t>Prevention and mitigation of occupational health and safety impacts directly linked by business relationships</t>
  </si>
  <si>
    <t>403-8</t>
  </si>
  <si>
    <t>Workers covered by an occupational health and safety management system</t>
  </si>
  <si>
    <t>403-9</t>
  </si>
  <si>
    <t>Work-related injuries</t>
  </si>
  <si>
    <t xml:space="preserve">(1) All-incidence rate, (2) fatality rate, (3) near miss frequency rate (NMFR) </t>
  </si>
  <si>
    <t>403-10</t>
  </si>
  <si>
    <t>Work-related ill health</t>
  </si>
  <si>
    <t>404</t>
  </si>
  <si>
    <t>404-1</t>
  </si>
  <si>
    <t>Average hours of training per year per employee</t>
  </si>
  <si>
    <t>404-2</t>
  </si>
  <si>
    <t>Programs for upgrading employee skills and transition assistance programs</t>
  </si>
  <si>
    <t>404-3</t>
  </si>
  <si>
    <t>Percentage of employees receiving regular performance and career development reviews</t>
  </si>
  <si>
    <t>405</t>
  </si>
  <si>
    <t>405-1</t>
  </si>
  <si>
    <t>Diversity of governance bodies and employees</t>
  </si>
  <si>
    <t>FN-AC-330a.1</t>
  </si>
  <si>
    <t>Percentage of (1) gender and (2) diversity group representation for (a) executive management, (b) non executive management, (c) professionals, and (d) all other employees</t>
  </si>
  <si>
    <t>406</t>
  </si>
  <si>
    <t>406-1</t>
  </si>
  <si>
    <t>Incidents of discrimination and corrective actions taken</t>
  </si>
  <si>
    <t>408</t>
  </si>
  <si>
    <t>408-1</t>
  </si>
  <si>
    <t>Operations and suppliers at significant risk for incidents of child labor</t>
  </si>
  <si>
    <t>409</t>
  </si>
  <si>
    <t>409-1</t>
  </si>
  <si>
    <t>Operations and suppliers at significant risk for incidents of forced or compulsory labor</t>
  </si>
  <si>
    <t>411</t>
  </si>
  <si>
    <t>411-1</t>
  </si>
  <si>
    <t>Incidents of violations involving rights of indigenous peoples</t>
  </si>
  <si>
    <t>EM-MM-210a.2</t>
  </si>
  <si>
    <t>Percentage of (1) proved and (2) probable reserves in or near indigenous land</t>
  </si>
  <si>
    <t>417</t>
  </si>
  <si>
    <t>417-3</t>
  </si>
  <si>
    <t>Incidents of non-compliance concerning marketing communications</t>
  </si>
  <si>
    <t>Total amount of monetary losses as a result of legal proceedings associated with marketing and communication of financial product-related information to new and returning customers</t>
  </si>
  <si>
    <t>UN SDGs</t>
  </si>
  <si>
    <t>2025 Management Information Circular, pg. 10</t>
  </si>
  <si>
    <t>2025 Management Information Circular, pg. 14-29</t>
  </si>
  <si>
    <t>As a royalty company, Altius conducts its business in an office settinng and does not own or lease lands, and nor have proven or probable reserves near protected areas.</t>
  </si>
  <si>
    <t xml:space="preserve">As a royalty company, Altius conducts its business in an office setting and does not operate mine sites. </t>
  </si>
  <si>
    <t>Altius SR, Health &amp; Safety</t>
  </si>
  <si>
    <t>Altius SR, Employee Health</t>
  </si>
  <si>
    <t>Annual Information Form</t>
  </si>
  <si>
    <t>Annual Financial Statements</t>
  </si>
  <si>
    <t>for the year ended December 31, 2025</t>
  </si>
  <si>
    <t>FS</t>
  </si>
  <si>
    <t>MDA</t>
  </si>
  <si>
    <r>
      <t>LTIFR</t>
    </r>
    <r>
      <rPr>
        <vertAlign val="superscript"/>
        <sz val="26"/>
        <color theme="1"/>
        <rFont val="Tisa Sans Pro"/>
        <family val="2"/>
      </rPr>
      <t>1</t>
    </r>
  </si>
  <si>
    <r>
      <t>TFRIR</t>
    </r>
    <r>
      <rPr>
        <vertAlign val="superscript"/>
        <sz val="26"/>
        <color theme="1"/>
        <rFont val="Tisa Sans Pro"/>
        <family val="2"/>
      </rPr>
      <t>2</t>
    </r>
  </si>
  <si>
    <r>
      <t>AIFR</t>
    </r>
    <r>
      <rPr>
        <vertAlign val="superscript"/>
        <sz val="26"/>
        <color theme="1"/>
        <rFont val="Tisa Sans Pro"/>
        <family val="2"/>
      </rPr>
      <t>3</t>
    </r>
  </si>
  <si>
    <r>
      <t>NMIFR</t>
    </r>
    <r>
      <rPr>
        <vertAlign val="superscript"/>
        <sz val="26"/>
        <color theme="1"/>
        <rFont val="Tisa Sans Pro"/>
        <family val="2"/>
      </rPr>
      <t>4</t>
    </r>
  </si>
  <si>
    <t>Proxy Engagement</t>
  </si>
  <si>
    <t>Voting participation rate 74% in 2025 AGM.</t>
  </si>
  <si>
    <t>Director Independence &amp; Diversity</t>
  </si>
  <si>
    <t>GRI &amp; SASB</t>
  </si>
  <si>
    <t>Safety Indicators &amp; Injury Statistics</t>
  </si>
  <si>
    <t>Compliance &amp; Compliance Breaches</t>
  </si>
  <si>
    <t xml:space="preserve">As a royalty company, Altius does nto consume energy outside of our organization. </t>
  </si>
  <si>
    <t>As a royalty company, Altius does offer products or services</t>
  </si>
  <si>
    <t>Greenhouse Gas Emissions</t>
  </si>
  <si>
    <t>As a royalty company, Altius does not emit ozone-depleting substances</t>
  </si>
  <si>
    <t>Altius has not yet conducted a climate scenario</t>
  </si>
  <si>
    <t>% of FTEs receiving vacation pay, sick pay, parental leave pay, health &amp; other benefits</t>
  </si>
  <si>
    <t>% of FTEs receiving regular performance reviews</t>
  </si>
  <si>
    <t>2025 Management Information Circular, pgs. 20-37</t>
  </si>
  <si>
    <t>2025 Management Information Circular, pgs. 38-39</t>
  </si>
  <si>
    <t>2025 Management Information Circular, pgs. 39-40</t>
  </si>
  <si>
    <t>2025 Management Information Circular, pgs. 37-40</t>
  </si>
  <si>
    <t xml:space="preserve">Annual total compensation ratio is not required in Canada. </t>
  </si>
  <si>
    <t>2025 Management Information Circular, pg. 44</t>
  </si>
  <si>
    <t>Whitsleblower Policy</t>
  </si>
  <si>
    <t>None</t>
  </si>
  <si>
    <t>Altius SR, Report Overview, pg. 3</t>
  </si>
  <si>
    <t>2025 Management Information Circular, pg. 24-26</t>
  </si>
  <si>
    <t>Altius SR, Board Overview, pg. 29</t>
  </si>
  <si>
    <t>Altius SR, Materiality, pg. 9</t>
  </si>
  <si>
    <t>Altius SR, Board of Directors Skills Matrix, pg. 30</t>
  </si>
  <si>
    <t>2025 Management Information Circular, pg. 25</t>
  </si>
  <si>
    <t>2025 Management Information Circular, pgs. 6-10</t>
  </si>
  <si>
    <t>Altius SR, Risk Management, pgs. 38-39
Altius SR, Environmental Management, pg. 42</t>
  </si>
  <si>
    <t>Altius SR, Materiality, pg .9</t>
  </si>
  <si>
    <t>Altius SR, Risk Management, pgs. 38-39</t>
  </si>
  <si>
    <t>Altius SR, Goals and Targets, pg. 12</t>
  </si>
  <si>
    <t>Altius SR, Health &amp; Safety, pg. 55</t>
  </si>
  <si>
    <t>Altius SR, Diversity &amp; Inclusion, pg. 36</t>
  </si>
  <si>
    <t>Altius SR, Operator Disclosures, pg. 62</t>
  </si>
  <si>
    <t>1 Added annual attestation requirements in 2024</t>
  </si>
  <si>
    <r>
      <rPr>
        <vertAlign val="superscript"/>
        <sz val="24"/>
        <color theme="1"/>
        <rFont val="Tisa Sans Pro"/>
        <family val="2"/>
      </rPr>
      <t>2</t>
    </r>
    <r>
      <rPr>
        <sz val="24"/>
        <color theme="1"/>
        <rFont val="Tisa Sans Pro"/>
        <family val="2"/>
      </rPr>
      <t>For Scope 2 emissions, the values reflect purchased electricity. For the Newfoundland office, the emissions factor was sourced from the Emission factors and reference values: Canada’s greenhouse gas offset credit system prepared by Environment and Climate Change Canada. Scope 2 emissions for purchased electricity in the Toronto office were sourced from new data provided in 2024 by the building landlord, which included the comparable data for 2023 and 2022. The 2023 and 2022 values above have been restated from historically published figures to reflect the more accurate data from the Toronto office.</t>
    </r>
  </si>
  <si>
    <r>
      <rPr>
        <vertAlign val="superscript"/>
        <sz val="24"/>
        <color theme="1"/>
        <rFont val="Tisa Sans Pro"/>
        <family val="2"/>
      </rPr>
      <t>3</t>
    </r>
    <r>
      <rPr>
        <sz val="24"/>
        <color theme="1"/>
        <rFont val="Tisa Sans Pro"/>
        <family val="2"/>
      </rPr>
      <t>Attributable emissions by asset = (total royalty rate by asset) x total mine or asset Scope 1 and 2 emissions</t>
    </r>
  </si>
  <si>
    <r>
      <rPr>
        <vertAlign val="superscript"/>
        <sz val="24"/>
        <color theme="1"/>
        <rFont val="Tisa Sans Pro"/>
        <family val="2"/>
      </rPr>
      <t>4</t>
    </r>
    <r>
      <rPr>
        <sz val="24"/>
        <color theme="1"/>
        <rFont val="Tisa Sans Pro"/>
        <family val="2"/>
      </rPr>
      <t>2023 and 2022 financed emissions revised to conform to methodology improvements in 2024</t>
    </r>
  </si>
  <si>
    <r>
      <rPr>
        <vertAlign val="superscript"/>
        <sz val="24"/>
        <color theme="1"/>
        <rFont val="Tisa Sans Pro"/>
        <family val="2"/>
      </rPr>
      <t>5</t>
    </r>
    <r>
      <rPr>
        <sz val="24"/>
        <color theme="1"/>
        <rFont val="Tisa Sans Pro"/>
        <family val="2"/>
      </rPr>
      <t>This disclosure has been included to illustrate the change in our portfolio emissions when Genesee ceases production, as our investment interest in Genesee ended in 2023 as the Genesee operator has converted its coal-fired units to natural gas. The Genesee emissions reduction in 2023 and 2022 reflects a partial year of operation as this transition was occurring and is now complete.</t>
    </r>
  </si>
  <si>
    <r>
      <rPr>
        <vertAlign val="superscript"/>
        <sz val="24"/>
        <color theme="1"/>
        <rFont val="Tisa Sans Pro"/>
        <family val="2"/>
      </rPr>
      <t>6</t>
    </r>
    <r>
      <rPr>
        <sz val="24"/>
        <color theme="1"/>
        <rFont val="Tisa Sans Pro"/>
        <family val="2"/>
      </rPr>
      <t>In 2022, we engaged a third-party consultant to assist with the measurement of our Scope 3 Category 15 Investments emissions for 2021; we did not purchase carbon offsets in 2022 for the 2021 emissions, as we utilized that year to better understand evolving standards, including the coming ISSB. In 2024, we purchased a combination of Verra-certified or Gold Standard certified reforestation credits to offset 2023 emissions including Scope 3 Category 15 Investments. In 2025, we purchased a combination of Verra-certified REDD+ credits and CarbonCure technology credits to offset 2024 emissions including Scope 3 Category 15 Investments.</t>
    </r>
  </si>
  <si>
    <r>
      <rPr>
        <vertAlign val="superscript"/>
        <sz val="24"/>
        <color theme="1"/>
        <rFont val="Tisa Sans Pro"/>
        <family val="2"/>
      </rPr>
      <t xml:space="preserve">1 </t>
    </r>
    <r>
      <rPr>
        <sz val="24"/>
        <color theme="1"/>
        <rFont val="Tisa Sans Pro"/>
        <family val="2"/>
      </rPr>
      <t xml:space="preserve">Percentages and Kwh of energy derived from renewable and non-renewable resources have been estimated based on publicly available statistics of regional energy generation provided by StatsCan https://www150.statcan.gc.ca/t1/tbl1/en/tv.action?pid=2510001501 ; Toronto office address reflects actual building data for 2024, 2023 and 2022, supplied for the first time in 2024. Data for 2023 and 2022 for Toronto building has been updated.  Data for ARR New Hampshire office has been removed. </t>
    </r>
  </si>
  <si>
    <r>
      <rPr>
        <vertAlign val="superscript"/>
        <sz val="24"/>
        <color theme="1"/>
        <rFont val="Tisa Sans Pro"/>
        <family val="2"/>
      </rPr>
      <t xml:space="preserve">1 </t>
    </r>
    <r>
      <rPr>
        <sz val="24"/>
        <color theme="1"/>
        <rFont val="Tisa Sans Pro"/>
        <family val="2"/>
      </rPr>
      <t>Lost-time injury frequency rate</t>
    </r>
  </si>
  <si>
    <r>
      <rPr>
        <vertAlign val="superscript"/>
        <sz val="24"/>
        <color theme="1"/>
        <rFont val="Tisa Sans Pro"/>
        <family val="2"/>
      </rPr>
      <t xml:space="preserve">2 </t>
    </r>
    <r>
      <rPr>
        <sz val="24"/>
        <color theme="1"/>
        <rFont val="Tisa Sans Pro"/>
        <family val="2"/>
      </rPr>
      <t>Total recordable injury frequency rate</t>
    </r>
  </si>
  <si>
    <r>
      <rPr>
        <vertAlign val="superscript"/>
        <sz val="24"/>
        <color theme="1"/>
        <rFont val="Tisa Sans Pro"/>
        <family val="2"/>
      </rPr>
      <t xml:space="preserve">3 </t>
    </r>
    <r>
      <rPr>
        <sz val="24"/>
        <color theme="1"/>
        <rFont val="Tisa Sans Pro"/>
        <family val="2"/>
      </rPr>
      <t>All-injury frequency rate</t>
    </r>
  </si>
  <si>
    <r>
      <rPr>
        <vertAlign val="superscript"/>
        <sz val="24"/>
        <color theme="1"/>
        <rFont val="Tisa Sans Pro"/>
        <family val="2"/>
      </rPr>
      <t xml:space="preserve">4 </t>
    </r>
    <r>
      <rPr>
        <sz val="24"/>
        <color theme="1"/>
        <rFont val="Tisa Sans Pro"/>
        <family val="2"/>
      </rPr>
      <t>Near-miss injury requency rate</t>
    </r>
  </si>
  <si>
    <t>3 BIPOC: Black Indigenous, or People of Colour</t>
  </si>
  <si>
    <t>4 For definitions, see https://www.ontariolivingwage.ca/updated_2024_living_wage_rates and https://www.policyalternatives.ca/news-research/2024-living-wage-rates-for-newfoundland-and-labrador-understanding-costs-in-labrador/</t>
  </si>
  <si>
    <t>5 Introduced mandatory ethics training for all FT employees in 2025; presenting 2024 numbers from mandatory ethics training for CPAs and PGEOs while training is rolled out</t>
  </si>
  <si>
    <r>
      <rPr>
        <vertAlign val="superscript"/>
        <sz val="24"/>
        <color theme="1"/>
        <rFont val="Tisa Sans Pro"/>
        <family val="2"/>
      </rPr>
      <t xml:space="preserve">1 </t>
    </r>
    <r>
      <rPr>
        <sz val="24"/>
        <color theme="1"/>
        <rFont val="Tisa Sans Pro"/>
        <family val="2"/>
      </rPr>
      <t>As of calendar year end</t>
    </r>
  </si>
  <si>
    <r>
      <rPr>
        <vertAlign val="superscript"/>
        <sz val="24"/>
        <color theme="1"/>
        <rFont val="Tisa Sans Pro"/>
        <family val="2"/>
      </rPr>
      <t xml:space="preserve">2 </t>
    </r>
    <r>
      <rPr>
        <sz val="24"/>
        <color theme="1"/>
        <rFont val="Tisa Sans Pro"/>
        <family val="2"/>
      </rPr>
      <t>Defined as, Black, Indigenous and other people of colour, individuals who identify as LGBTQ2S+ and people with disabilities</t>
    </r>
  </si>
  <si>
    <r>
      <rPr>
        <vertAlign val="superscript"/>
        <sz val="24"/>
        <color theme="1"/>
        <rFont val="Tisa Sans Pro"/>
        <family val="2"/>
      </rPr>
      <t xml:space="preserve">3 </t>
    </r>
    <r>
      <rPr>
        <sz val="24"/>
        <color theme="1"/>
        <rFont val="Tisa Sans Pro"/>
        <family val="2"/>
      </rPr>
      <t>Added annual attestation requirements in 2024</t>
    </r>
  </si>
  <si>
    <t>Altius SR, About Altius, pg. 2</t>
  </si>
  <si>
    <t>Altius SR, Climate Strategy Oversight and Impacts, pg. 43</t>
  </si>
  <si>
    <t>Altius SR, ESG Governance, pg. 28</t>
  </si>
  <si>
    <t>Altius SR, Risk Management, pg.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</si>
</sst>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1009]#,##0"/>
    <numFmt numFmtId="167" formatCode="#,##0.0"/>
  </numFmts>
  <fonts count="96">
    <font>
      <sz val="11"/>
      <color theme="1"/>
      <name val="Calibri"/>
      <family val="2"/>
      <scheme val="minor"/>
    </font>
    <font>
      <b/>
      <sz val="20"/>
      <color rgb="FF1F4E78"/>
      <name val="Calibri"/>
      <family val="2"/>
    </font>
    <font>
      <b/>
      <sz val="16"/>
      <color rgb="FFFFFFFF"/>
      <name val="Calibri"/>
      <family val="2"/>
    </font>
    <font>
      <b/>
      <sz val="12"/>
      <color rgb="FF1F4E78"/>
      <name val="Calibri"/>
      <family val="2"/>
    </font>
    <font>
      <sz val="30"/>
      <color theme="1"/>
      <name val="Calibri"/>
      <family val="2"/>
      <scheme val="minor"/>
    </font>
    <font>
      <sz val="11"/>
      <color theme="1"/>
      <name val="Tisa Sans Pro"/>
      <family val="2"/>
    </font>
    <font>
      <sz val="14"/>
      <color rgb="FF000000"/>
      <name val="Tisa Sans Pro"/>
      <family val="2"/>
    </font>
    <font>
      <b/>
      <sz val="18"/>
      <color rgb="FF282A65"/>
      <name val="Tisa Sans Pro"/>
      <family val="2"/>
    </font>
    <font>
      <b/>
      <sz val="14"/>
      <color rgb="FFFFFFFF"/>
      <name val="Tisa Sans Pro Medium"/>
    </font>
    <font>
      <sz val="24"/>
      <color theme="1"/>
      <name val="Calibri"/>
      <family val="2"/>
      <scheme val="minor"/>
    </font>
    <font>
      <b/>
      <sz val="36"/>
      <color rgb="FF1E3363"/>
      <name val="Tisa Sans Pro"/>
      <family val="2"/>
    </font>
    <font>
      <b/>
      <sz val="28"/>
      <color rgb="FF1E3363"/>
      <name val="Tisa Sans Pro"/>
      <family val="2"/>
    </font>
    <font>
      <sz val="24"/>
      <color theme="1"/>
      <name val="Tisa Sans Pro"/>
      <family val="2"/>
    </font>
    <font>
      <sz val="48"/>
      <color rgb="FF1E3363"/>
      <name val="Tisa Sans Pro Medium"/>
    </font>
    <font>
      <sz val="28"/>
      <color theme="1"/>
      <name val="Tisa Sans Pro"/>
      <family val="2"/>
    </font>
    <font>
      <sz val="24"/>
      <color theme="1"/>
      <name val="Tisa Sans Pro"/>
      <family val="2"/>
    </font>
    <font>
      <sz val="26"/>
      <color theme="1"/>
      <name val="Tisa Sans Pro"/>
      <family val="2"/>
    </font>
    <font>
      <sz val="28"/>
      <color theme="1"/>
      <name val="Tisa Sans Pro"/>
      <family val="2"/>
    </font>
    <font>
      <sz val="36"/>
      <color theme="1"/>
      <name val="Tisa Sans Pro"/>
      <family val="2"/>
    </font>
    <font>
      <b/>
      <sz val="30"/>
      <color rgb="FF1E3363"/>
      <name val="Tisa Sans Pro"/>
      <family val="2"/>
    </font>
    <font>
      <b/>
      <sz val="36"/>
      <color theme="0"/>
      <name val="Tisa Sans Pro"/>
      <family val="2"/>
    </font>
    <font>
      <sz val="36"/>
      <color theme="0"/>
      <name val="Tisa Sans Pro Medium Italic"/>
    </font>
    <font>
      <u/>
      <sz val="11"/>
      <color theme="10"/>
      <name val="Calibri"/>
      <family val="2"/>
      <scheme val="minor"/>
    </font>
    <font>
      <u/>
      <sz val="26"/>
      <color theme="10"/>
      <name val="Tisa Sans Pro"/>
      <family val="2"/>
    </font>
    <font>
      <b/>
      <sz val="36"/>
      <color rgb="FFFFFFFF"/>
      <name val="Tisa Sans Pro"/>
      <family val="2"/>
    </font>
    <font>
      <u/>
      <sz val="28"/>
      <color theme="10"/>
      <name val="Tisa Sans Pro"/>
      <family val="2"/>
    </font>
    <font>
      <u/>
      <sz val="28"/>
      <color theme="10"/>
      <name val="Calibri"/>
      <family val="2"/>
      <scheme val="minor"/>
    </font>
    <font>
      <i/>
      <sz val="40"/>
      <color rgb="FF1E3363"/>
      <name val="Vollkorn SemiBold Italic"/>
    </font>
    <font>
      <b/>
      <sz val="26"/>
      <color theme="1"/>
      <name val="Tisa Sans Pro"/>
      <family val="2"/>
    </font>
    <font>
      <b/>
      <sz val="28"/>
      <color rgb="FF282A65"/>
      <name val="Tisa Sans Pro"/>
      <family val="2"/>
    </font>
    <font>
      <vertAlign val="superscript"/>
      <sz val="26"/>
      <color theme="1"/>
      <name val="Tisa Sans Pro"/>
      <family val="2"/>
    </font>
    <font>
      <sz val="28"/>
      <color theme="0"/>
      <name val="Tisa Sans Pro Medium Italic"/>
    </font>
    <font>
      <b/>
      <sz val="28"/>
      <color rgb="FFFFFFFF"/>
      <name val="Tisa Sans Pro"/>
      <family val="2"/>
    </font>
    <font>
      <b/>
      <sz val="28"/>
      <color theme="0"/>
      <name val="Tisa Sans Pro"/>
      <family val="2"/>
    </font>
    <font>
      <sz val="28"/>
      <color rgb="FF1E3363"/>
      <name val="Tisa Sans Pro"/>
      <family val="2"/>
    </font>
    <font>
      <sz val="36"/>
      <color rgb="FF1E3363"/>
      <name val="Tisa Sans Pro"/>
      <family val="2"/>
    </font>
    <font>
      <i/>
      <sz val="48"/>
      <color rgb="FF1E3363"/>
      <name val="Vollkorn SemiBold Italic"/>
    </font>
    <font>
      <b/>
      <sz val="30"/>
      <color theme="1"/>
      <name val="Tisa Sans Pro"/>
      <family val="2"/>
    </font>
    <font>
      <sz val="30"/>
      <color indexed="8"/>
      <name val="Tisa Sans Pro"/>
      <family val="2"/>
    </font>
    <font>
      <sz val="30"/>
      <color theme="1"/>
      <name val="Tisa Sans Pro"/>
      <family val="2"/>
    </font>
    <font>
      <u/>
      <sz val="30"/>
      <color theme="10"/>
      <name val="Tisa Sans Pro"/>
      <family val="2"/>
    </font>
    <font>
      <sz val="48"/>
      <color theme="1" tint="0.249977111117893"/>
      <name val="Tisa Sans Pro Medium"/>
    </font>
    <font>
      <i/>
      <sz val="48"/>
      <color theme="1" tint="0.249977111117893"/>
      <name val="Vollkorn SemiBold Italic"/>
    </font>
    <font>
      <i/>
      <sz val="40"/>
      <color theme="1" tint="0.249977111117893"/>
      <name val="Vollkorn SemiBold Italic"/>
    </font>
    <font>
      <b/>
      <sz val="28"/>
      <color theme="1" tint="0.249977111117893"/>
      <name val="Tisa Sans Pro"/>
      <family val="2"/>
    </font>
    <font>
      <b/>
      <vertAlign val="superscript"/>
      <sz val="24"/>
      <color theme="1" tint="0.249977111117893"/>
      <name val="Tisa Sans Pro"/>
      <family val="2"/>
    </font>
    <font>
      <b/>
      <vertAlign val="superscript"/>
      <sz val="28"/>
      <color theme="1" tint="0.249977111117893"/>
      <name val="Tisa Sans Pro"/>
      <family val="2"/>
    </font>
    <font>
      <b/>
      <sz val="28"/>
      <color theme="1" tint="0.249977111117893"/>
      <name val="Tisa Sans Pro"/>
      <family val="2"/>
    </font>
    <font>
      <sz val="16"/>
      <color theme="1"/>
      <name val="Tisa Sans Pro"/>
      <family val="2"/>
    </font>
    <font>
      <i/>
      <sz val="26"/>
      <color theme="1"/>
      <name val="Vollkorn"/>
    </font>
    <font>
      <b/>
      <sz val="14"/>
      <color rgb="FFFFFFFF"/>
      <name val="Tisa Sans Pro"/>
      <family val="2"/>
    </font>
    <font>
      <sz val="11"/>
      <color rgb="FF000000"/>
      <name val="Calibri"/>
      <family val="2"/>
      <scheme val="minor"/>
    </font>
    <font>
      <vertAlign val="superscript"/>
      <sz val="16"/>
      <color rgb="FF000000"/>
      <name val="Tisa Sans Pro"/>
      <family val="2"/>
    </font>
    <font>
      <vertAlign val="superscript"/>
      <sz val="11"/>
      <color rgb="FF000000"/>
      <name val="Tisa Sans Pro"/>
      <family val="2"/>
    </font>
    <font>
      <sz val="11"/>
      <color theme="1"/>
      <name val="Calibri"/>
      <family val="2"/>
      <scheme val="minor"/>
    </font>
    <font>
      <vertAlign val="superscript"/>
      <sz val="11"/>
      <color theme="1"/>
      <name val="Tisa Sans Pro"/>
      <family val="2"/>
    </font>
    <font>
      <b/>
      <sz val="11"/>
      <color rgb="FF282A65"/>
      <name val="Tisa Sans Pro"/>
      <family val="2"/>
    </font>
    <font>
      <b/>
      <sz val="11"/>
      <color theme="0"/>
      <name val="Tisa Sans Pro"/>
      <family val="2"/>
    </font>
    <font>
      <b/>
      <sz val="11"/>
      <color theme="1"/>
      <name val="Tisa Sans Pro"/>
      <family val="2"/>
    </font>
    <font>
      <b/>
      <sz val="28"/>
      <color rgb="FF000000"/>
      <name val="Tisa Sans Pro"/>
      <family val="2"/>
    </font>
    <font>
      <sz val="26"/>
      <color theme="1" tint="0.14999847407452621"/>
      <name val="Tisa Sans Pro Medium Italic"/>
    </font>
    <font>
      <sz val="26"/>
      <color theme="1" tint="0.14999847407452621"/>
      <name val="Tisa Sans Pro"/>
      <family val="2"/>
    </font>
    <font>
      <b/>
      <vertAlign val="superscript"/>
      <sz val="28"/>
      <color rgb="FF000000"/>
      <name val="Tisa Sans Pro"/>
      <family val="2"/>
    </font>
    <font>
      <sz val="8"/>
      <name val="Calibri"/>
      <family val="2"/>
      <scheme val="minor"/>
    </font>
    <font>
      <sz val="16"/>
      <color theme="1"/>
      <name val="Tisa Sans Pro"/>
      <family val="2"/>
    </font>
    <font>
      <b/>
      <sz val="24"/>
      <color theme="0"/>
      <name val="Tisa Sans Pro"/>
      <family val="2"/>
    </font>
    <font>
      <b/>
      <sz val="15"/>
      <color theme="1"/>
      <name val="Tisa Sans Pro"/>
      <family val="2"/>
    </font>
    <font>
      <sz val="16"/>
      <color rgb="FF1E3363"/>
      <name val="Tisa Sans Pro Medium"/>
    </font>
    <font>
      <sz val="16"/>
      <color theme="1"/>
      <name val="Calibri"/>
      <family val="2"/>
      <scheme val="minor"/>
    </font>
    <font>
      <u/>
      <sz val="16"/>
      <color theme="10"/>
      <name val="Tisa Sans Pro"/>
      <family val="2"/>
    </font>
    <font>
      <b/>
      <sz val="14"/>
      <color rgb="FF1E3363"/>
      <name val="Tisa Sans Pro"/>
      <family val="2"/>
    </font>
    <font>
      <b/>
      <sz val="36"/>
      <color theme="1"/>
      <name val="Tisa Sans Pro"/>
      <family val="2"/>
    </font>
    <font>
      <u/>
      <sz val="26"/>
      <color theme="1"/>
      <name val="Tisa Sans Pro"/>
      <family val="2"/>
    </font>
    <font>
      <sz val="14"/>
      <color theme="1"/>
      <name val="Tisa Sans Pro"/>
      <family val="2"/>
    </font>
    <font>
      <b/>
      <sz val="18"/>
      <color theme="1"/>
      <name val="Tisa Sans Pro"/>
      <family val="2"/>
    </font>
    <font>
      <b/>
      <sz val="14"/>
      <color theme="1"/>
      <name val="Tisa Sans Pro"/>
      <family val="2"/>
    </font>
    <font>
      <vertAlign val="superscript"/>
      <sz val="16"/>
      <color theme="1"/>
      <name val="Tisa Sans Pro"/>
      <family val="2"/>
    </font>
    <font>
      <b/>
      <sz val="12"/>
      <color theme="1"/>
      <name val="Calibri"/>
      <family val="2"/>
    </font>
    <font>
      <b/>
      <sz val="26"/>
      <color theme="1" tint="0.14999847407452621"/>
      <name val="Tisa Sans Pro Medium Italic"/>
    </font>
    <font>
      <sz val="36"/>
      <color rgb="FF97A0B8"/>
      <name val="Tisa Sans Pro Medium"/>
    </font>
    <font>
      <sz val="11"/>
      <color rgb="FF97A0B8"/>
      <name val="Tisa Sans Pro"/>
      <family val="2"/>
    </font>
    <font>
      <sz val="11"/>
      <color rgb="FF97A0B8"/>
      <name val="Calibri"/>
      <family val="2"/>
      <scheme val="minor"/>
    </font>
    <font>
      <b/>
      <sz val="11"/>
      <color rgb="FF97A0B8"/>
      <name val="Tisa Sans Pro"/>
      <family val="2"/>
    </font>
    <font>
      <i/>
      <sz val="36"/>
      <color theme="1"/>
      <name val="Vollkorn"/>
    </font>
    <font>
      <u/>
      <sz val="36"/>
      <color theme="10"/>
      <name val="Tisa Sans Pro"/>
      <family val="2"/>
    </font>
    <font>
      <u/>
      <sz val="36"/>
      <color theme="0"/>
      <name val="Tisa Sans Pro"/>
      <family val="2"/>
    </font>
    <font>
      <u/>
      <sz val="36"/>
      <color rgb="FF1E3363"/>
      <name val="Tisa Sans Pro"/>
      <family val="2"/>
    </font>
    <font>
      <i/>
      <sz val="28"/>
      <color theme="1"/>
      <name val="Vollkorn"/>
    </font>
    <font>
      <u/>
      <sz val="36"/>
      <color rgb="FF678B96"/>
      <name val="Tisa Sans Pro"/>
      <family val="2"/>
    </font>
    <font>
      <u/>
      <sz val="36"/>
      <color rgb="FF038C7E"/>
      <name val="Tisa Sans Pro"/>
      <family val="2"/>
    </font>
    <font>
      <u/>
      <sz val="36"/>
      <color rgb="FF536137"/>
      <name val="Tisa Sans Pro"/>
      <family val="2"/>
    </font>
    <font>
      <u/>
      <sz val="36"/>
      <color rgb="FF58595A"/>
      <name val="Tisa Sans Pro"/>
      <family val="2"/>
    </font>
    <font>
      <vertAlign val="superscript"/>
      <sz val="24"/>
      <color theme="1"/>
      <name val="Tisa Sans Pro"/>
      <family val="2"/>
    </font>
    <font>
      <b/>
      <sz val="16"/>
      <color theme="1"/>
      <name val="Tisa Sans Pro"/>
      <family val="2"/>
    </font>
    <font>
      <b/>
      <sz val="16"/>
      <color theme="1"/>
      <name val="Calibri"/>
      <family val="2"/>
      <scheme val="minor"/>
    </font>
    <font>
      <sz val="36"/>
      <color theme="1"/>
      <name val="Calibri"/>
      <family val="2"/>
      <scheme val="minor"/>
    </font>
  </fonts>
  <fills count="25">
    <fill>
      <patternFill patternType="none"/>
    </fill>
    <fill>
      <patternFill patternType="gray125"/>
    </fill>
    <fill>
      <patternFill patternType="solid">
        <fgColor rgb="FF1E3363"/>
      </patternFill>
    </fill>
    <fill>
      <patternFill patternType="solid">
        <fgColor rgb="FF1E3363"/>
        <bgColor indexed="64"/>
      </patternFill>
    </fill>
    <fill>
      <patternFill patternType="solid">
        <fgColor theme="0"/>
        <bgColor indexed="64"/>
      </patternFill>
    </fill>
    <fill>
      <patternFill patternType="solid">
        <fgColor rgb="FF8AA35C"/>
        <bgColor indexed="64"/>
      </patternFill>
    </fill>
    <fill>
      <patternFill patternType="solid">
        <fgColor rgb="FF93C6D6"/>
        <bgColor indexed="64"/>
      </patternFill>
    </fill>
    <fill>
      <patternFill patternType="solid">
        <fgColor rgb="FFE8ECF6"/>
        <bgColor indexed="64"/>
      </patternFill>
    </fill>
    <fill>
      <patternFill patternType="solid">
        <fgColor rgb="FF8AA35C"/>
        <bgColor rgb="FF000000"/>
      </patternFill>
    </fill>
    <fill>
      <patternFill patternType="solid">
        <fgColor rgb="FFE9ECE0"/>
        <bgColor indexed="64"/>
      </patternFill>
    </fill>
    <fill>
      <patternFill patternType="solid">
        <fgColor theme="0" tint="-4.9989318521683403E-2"/>
        <bgColor indexed="64"/>
      </patternFill>
    </fill>
    <fill>
      <patternFill patternType="solid">
        <fgColor rgb="FF93C6D6"/>
        <bgColor rgb="FF000000"/>
      </patternFill>
    </fill>
    <fill>
      <patternFill patternType="solid">
        <fgColor rgb="FFF4F9FB"/>
        <bgColor indexed="64"/>
      </patternFill>
    </fill>
    <fill>
      <patternFill patternType="solid">
        <fgColor rgb="FFDFEEF3"/>
        <bgColor indexed="64"/>
      </patternFill>
    </fill>
    <fill>
      <patternFill patternType="solid">
        <fgColor rgb="FFDFEEF3"/>
        <bgColor rgb="FF000000"/>
      </patternFill>
    </fill>
    <fill>
      <patternFill patternType="solid">
        <fgColor rgb="FFE6EBFF"/>
        <bgColor indexed="64"/>
      </patternFill>
    </fill>
    <fill>
      <patternFill patternType="solid">
        <fgColor rgb="FF038C7E"/>
        <bgColor indexed="64"/>
      </patternFill>
    </fill>
    <fill>
      <patternFill patternType="solid">
        <fgColor rgb="FF038C7E"/>
        <bgColor rgb="FF000000"/>
      </patternFill>
    </fill>
    <fill>
      <patternFill patternType="solid">
        <fgColor rgb="FFE6F4F2"/>
        <bgColor indexed="64"/>
      </patternFill>
    </fill>
    <fill>
      <patternFill patternType="solid">
        <fgColor rgb="FFDCDFE1"/>
        <bgColor indexed="64"/>
      </patternFill>
    </fill>
    <fill>
      <patternFill patternType="solid">
        <fgColor rgb="FF58595A"/>
        <bgColor indexed="64"/>
      </patternFill>
    </fill>
    <fill>
      <patternFill patternType="solid">
        <fgColor rgb="FF7FA4EA"/>
        <bgColor indexed="64"/>
      </patternFill>
    </fill>
    <fill>
      <patternFill patternType="solid">
        <fgColor rgb="FF7FA4EA"/>
        <bgColor rgb="FF000000"/>
      </patternFill>
    </fill>
    <fill>
      <patternFill patternType="solid">
        <fgColor rgb="FFD9E4F9"/>
        <bgColor indexed="64"/>
      </patternFill>
    </fill>
    <fill>
      <patternFill patternType="solid">
        <fgColor rgb="FF97A0B8"/>
        <bgColor indexed="64"/>
      </patternFill>
    </fill>
  </fills>
  <borders count="48">
    <border>
      <left/>
      <right/>
      <top/>
      <bottom/>
      <diagonal/>
    </border>
    <border>
      <left style="thin">
        <color rgb="FF1E3363"/>
      </left>
      <right/>
      <top style="thin">
        <color rgb="FF1E3363"/>
      </top>
      <bottom style="thin">
        <color rgb="FF1E3363"/>
      </bottom>
      <diagonal/>
    </border>
    <border>
      <left/>
      <right/>
      <top style="thin">
        <color rgb="FF1E3363"/>
      </top>
      <bottom style="thin">
        <color rgb="FF1E3363"/>
      </bottom>
      <diagonal/>
    </border>
    <border>
      <left/>
      <right style="thin">
        <color rgb="FF1E3363"/>
      </right>
      <top style="thin">
        <color rgb="FF1E3363"/>
      </top>
      <bottom style="thin">
        <color rgb="FF1E3363"/>
      </bottom>
      <diagonal/>
    </border>
    <border>
      <left style="thin">
        <color rgb="FF1E3363"/>
      </left>
      <right/>
      <top/>
      <bottom/>
      <diagonal/>
    </border>
    <border>
      <left style="thin">
        <color rgb="FF536137"/>
      </left>
      <right/>
      <top style="thin">
        <color rgb="FF536137"/>
      </top>
      <bottom style="thin">
        <color rgb="FF536137"/>
      </bottom>
      <diagonal/>
    </border>
    <border>
      <left/>
      <right/>
      <top style="thin">
        <color rgb="FF536137"/>
      </top>
      <bottom style="thin">
        <color rgb="FF536137"/>
      </bottom>
      <diagonal/>
    </border>
    <border>
      <left/>
      <right style="thin">
        <color rgb="FF536137"/>
      </right>
      <top style="thin">
        <color rgb="FF536137"/>
      </top>
      <bottom style="thin">
        <color rgb="FF536137"/>
      </bottom>
      <diagonal/>
    </border>
    <border>
      <left style="thin">
        <color rgb="FF8AA35C"/>
      </left>
      <right/>
      <top style="thin">
        <color rgb="FF8AA35C"/>
      </top>
      <bottom style="thin">
        <color rgb="FF8AA35C"/>
      </bottom>
      <diagonal/>
    </border>
    <border>
      <left/>
      <right style="thin">
        <color rgb="FF8AA35C"/>
      </right>
      <top style="thin">
        <color rgb="FF8AA35C"/>
      </top>
      <bottom style="thin">
        <color rgb="FF8AA35C"/>
      </bottom>
      <diagonal/>
    </border>
    <border>
      <left/>
      <right/>
      <top style="thin">
        <color rgb="FF8AA35C"/>
      </top>
      <bottom style="thin">
        <color rgb="FF8AA35C"/>
      </bottom>
      <diagonal/>
    </border>
    <border>
      <left style="thin">
        <color rgb="FF678B96"/>
      </left>
      <right/>
      <top style="thin">
        <color rgb="FF678B96"/>
      </top>
      <bottom style="thin">
        <color rgb="FF678B96"/>
      </bottom>
      <diagonal/>
    </border>
    <border>
      <left/>
      <right/>
      <top style="thin">
        <color rgb="FF678B96"/>
      </top>
      <bottom style="thin">
        <color rgb="FF678B96"/>
      </bottom>
      <diagonal/>
    </border>
    <border>
      <left/>
      <right style="thin">
        <color rgb="FF678B96"/>
      </right>
      <top style="thin">
        <color rgb="FF678B96"/>
      </top>
      <bottom style="thin">
        <color rgb="FF678B96"/>
      </bottom>
      <diagonal/>
    </border>
    <border>
      <left style="thin">
        <color rgb="FF536137"/>
      </left>
      <right/>
      <top/>
      <bottom/>
      <diagonal/>
    </border>
    <border>
      <left/>
      <right/>
      <top style="thin">
        <color rgb="FF1E3363"/>
      </top>
      <bottom/>
      <diagonal/>
    </border>
    <border>
      <left/>
      <right style="thin">
        <color rgb="FF1E3363"/>
      </right>
      <top style="thin">
        <color rgb="FF1E3363"/>
      </top>
      <bottom/>
      <diagonal/>
    </border>
    <border>
      <left/>
      <right/>
      <top style="thin">
        <color rgb="FFE6EBFF"/>
      </top>
      <bottom style="thin">
        <color rgb="FFE6EBFF"/>
      </bottom>
      <diagonal/>
    </border>
    <border>
      <left/>
      <right style="thin">
        <color rgb="FFE6EBFF"/>
      </right>
      <top style="thin">
        <color rgb="FFE6EBFF"/>
      </top>
      <bottom style="thin">
        <color rgb="FFE6EBFF"/>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diagonal/>
    </border>
    <border>
      <left style="thin">
        <color theme="0" tint="-4.9989318521683403E-2"/>
      </left>
      <right style="thin">
        <color theme="0" tint="-4.9989318521683403E-2"/>
      </right>
      <top/>
      <bottom style="thin">
        <color theme="0" tint="-4.9989318521683403E-2"/>
      </bottom>
      <diagonal/>
    </border>
    <border>
      <left style="thin">
        <color rgb="FF038C7E"/>
      </left>
      <right/>
      <top style="thin">
        <color rgb="FF038C7E"/>
      </top>
      <bottom style="thin">
        <color rgb="FF038C7E"/>
      </bottom>
      <diagonal/>
    </border>
    <border>
      <left/>
      <right/>
      <top style="thin">
        <color rgb="FF038C7E"/>
      </top>
      <bottom style="thin">
        <color rgb="FF038C7E"/>
      </bottom>
      <diagonal/>
    </border>
    <border>
      <left/>
      <right style="thin">
        <color rgb="FF038C7E"/>
      </right>
      <top style="thin">
        <color rgb="FF038C7E"/>
      </top>
      <bottom style="thin">
        <color rgb="FF038C7E"/>
      </bottom>
      <diagonal/>
    </border>
    <border>
      <left style="thin">
        <color rgb="FF58595A"/>
      </left>
      <right/>
      <top style="thin">
        <color rgb="FF58595A"/>
      </top>
      <bottom style="thin">
        <color rgb="FF58595A"/>
      </bottom>
      <diagonal/>
    </border>
    <border>
      <left/>
      <right/>
      <top style="thin">
        <color rgb="FF58595A"/>
      </top>
      <bottom style="thin">
        <color rgb="FF58595A"/>
      </bottom>
      <diagonal/>
    </border>
    <border>
      <left/>
      <right style="thin">
        <color rgb="FF58595A"/>
      </right>
      <top style="thin">
        <color rgb="FF58595A"/>
      </top>
      <bottom style="thin">
        <color rgb="FF58595A"/>
      </bottom>
      <diagonal/>
    </border>
    <border>
      <left style="thin">
        <color rgb="FF8E96EA"/>
      </left>
      <right/>
      <top style="thin">
        <color rgb="FF8E96EA"/>
      </top>
      <bottom/>
      <diagonal/>
    </border>
    <border>
      <left/>
      <right/>
      <top style="thin">
        <color rgb="FF8E96EA"/>
      </top>
      <bottom/>
      <diagonal/>
    </border>
    <border>
      <left/>
      <right style="thin">
        <color rgb="FF8E96EA"/>
      </right>
      <top style="thin">
        <color rgb="FF8E96EA"/>
      </top>
      <bottom/>
      <diagonal/>
    </border>
    <border>
      <left style="thin">
        <color rgb="FF7FA4EA"/>
      </left>
      <right/>
      <top style="thin">
        <color rgb="FF7FA4EA"/>
      </top>
      <bottom style="thin">
        <color rgb="FF7FA4EA"/>
      </bottom>
      <diagonal/>
    </border>
    <border>
      <left/>
      <right/>
      <top style="thin">
        <color rgb="FF7FA4EA"/>
      </top>
      <bottom style="thin">
        <color rgb="FF7FA4EA"/>
      </bottom>
      <diagonal/>
    </border>
    <border>
      <left/>
      <right style="thin">
        <color rgb="FF7FA4EA"/>
      </right>
      <top style="thin">
        <color rgb="FF7FA4EA"/>
      </top>
      <bottom style="thin">
        <color rgb="FF7FA4EA"/>
      </bottom>
      <diagonal/>
    </border>
    <border>
      <left style="thin">
        <color rgb="FF7FA4EA"/>
      </left>
      <right/>
      <top style="thin">
        <color rgb="FF7FA4EA"/>
      </top>
      <bottom/>
      <diagonal/>
    </border>
    <border>
      <left/>
      <right/>
      <top style="thin">
        <color rgb="FF7FA4EA"/>
      </top>
      <bottom/>
      <diagonal/>
    </border>
    <border>
      <left/>
      <right style="thin">
        <color rgb="FF7FA4EA"/>
      </right>
      <top style="thin">
        <color rgb="FF7FA4EA"/>
      </top>
      <bottom/>
      <diagonal/>
    </border>
    <border>
      <left style="thin">
        <color rgb="FF7FA4EA"/>
      </left>
      <right/>
      <top/>
      <bottom style="thin">
        <color rgb="FF7FA4EA"/>
      </bottom>
      <diagonal/>
    </border>
    <border>
      <left/>
      <right/>
      <top/>
      <bottom style="thin">
        <color rgb="FF7FA4EA"/>
      </bottom>
      <diagonal/>
    </border>
    <border>
      <left/>
      <right style="thin">
        <color rgb="FF7FA4EA"/>
      </right>
      <top/>
      <bottom style="thin">
        <color rgb="FF7FA4EA"/>
      </bottom>
      <diagonal/>
    </border>
    <border>
      <left/>
      <right style="thin">
        <color rgb="FF798093"/>
      </right>
      <top style="thin">
        <color rgb="FF798093"/>
      </top>
      <bottom style="thin">
        <color rgb="FF798093"/>
      </bottom>
      <diagonal/>
    </border>
    <border>
      <left/>
      <right/>
      <top style="thin">
        <color rgb="FF798093"/>
      </top>
      <bottom style="thin">
        <color rgb="FF798093"/>
      </bottom>
      <diagonal/>
    </border>
    <border>
      <left/>
      <right/>
      <top style="thin">
        <color rgb="FFE6EBFF"/>
      </top>
      <bottom/>
      <diagonal/>
    </border>
    <border>
      <left style="thin">
        <color rgb="FF97A0B8"/>
      </left>
      <right/>
      <top style="thin">
        <color rgb="FF97A0B8"/>
      </top>
      <bottom style="thin">
        <color rgb="FF97A0B8"/>
      </bottom>
      <diagonal/>
    </border>
    <border>
      <left/>
      <right style="thin">
        <color rgb="FF97A0B8"/>
      </right>
      <top style="thin">
        <color rgb="FF97A0B8"/>
      </top>
      <bottom style="thin">
        <color rgb="FF97A0B8"/>
      </bottom>
      <diagonal/>
    </border>
    <border>
      <left/>
      <right/>
      <top style="thin">
        <color rgb="FF97A0B8"/>
      </top>
      <bottom style="thin">
        <color rgb="FF97A0B8"/>
      </bottom>
      <diagonal/>
    </border>
    <border>
      <left/>
      <right/>
      <top style="thin">
        <color rgb="FF58595A"/>
      </top>
      <bottom/>
      <diagonal/>
    </border>
    <border>
      <left/>
      <right/>
      <top/>
      <bottom style="thin">
        <color rgb="FF58595A"/>
      </bottom>
      <diagonal/>
    </border>
  </borders>
  <cellStyleXfs count="4">
    <xf numFmtId="0" fontId="0" fillId="0" borderId="0"/>
    <xf numFmtId="0" fontId="2" fillId="2" borderId="0" applyFont="0" applyAlignment="0">
      <alignment horizontal="center" vertical="center"/>
    </xf>
    <xf numFmtId="0" fontId="22" fillId="0" borderId="0" applyNumberFormat="0" applyFill="0" applyBorder="0" applyAlignment="0" applyProtection="0"/>
    <xf numFmtId="9" fontId="54" fillId="0" borderId="0" applyFont="0" applyFill="0" applyBorder="0" applyAlignment="0" applyProtection="0"/>
  </cellStyleXfs>
  <cellXfs count="388">
    <xf numFmtId="0" fontId="0" fillId="0" borderId="0" xfId="0"/>
    <xf numFmtId="0" fontId="1" fillId="0" borderId="0" xfId="0" applyFont="1"/>
    <xf numFmtId="0" fontId="3" fillId="0" borderId="0" xfId="0" applyFont="1"/>
    <xf numFmtId="0" fontId="0" fillId="0" borderId="0" xfId="0" applyAlignment="1">
      <alignment horizontal="left" vertical="center"/>
    </xf>
    <xf numFmtId="0" fontId="0" fillId="0" borderId="0" xfId="0" applyAlignment="1">
      <alignment horizontal="left" indent="1"/>
    </xf>
    <xf numFmtId="0" fontId="9" fillId="0" borderId="0" xfId="0" applyFont="1" applyAlignment="1">
      <alignment horizontal="left" vertical="center" indent="4"/>
    </xf>
    <xf numFmtId="0" fontId="13" fillId="0" borderId="0" xfId="0" applyFont="1" applyAlignment="1">
      <alignment horizontal="left" indent="1"/>
    </xf>
    <xf numFmtId="0" fontId="12" fillId="0" borderId="0" xfId="0" applyFont="1" applyAlignment="1">
      <alignment horizontal="left" wrapText="1" indent="9"/>
    </xf>
    <xf numFmtId="0" fontId="11" fillId="7" borderId="0" xfId="0" applyFont="1" applyFill="1" applyAlignment="1">
      <alignment horizontal="left" indent="2"/>
    </xf>
    <xf numFmtId="0" fontId="8" fillId="4" borderId="0" xfId="0" applyFont="1" applyFill="1" applyAlignment="1">
      <alignment horizontal="left" vertical="center" indent="1"/>
    </xf>
    <xf numFmtId="0" fontId="16" fillId="0" borderId="0" xfId="0" applyFont="1" applyAlignment="1">
      <alignment horizontal="left" wrapText="1"/>
    </xf>
    <xf numFmtId="0" fontId="15" fillId="0" borderId="0" xfId="0" applyFont="1" applyAlignment="1">
      <alignment horizontal="left" wrapText="1" indent="9"/>
    </xf>
    <xf numFmtId="0" fontId="16" fillId="0" borderId="0" xfId="0" applyFont="1" applyAlignment="1">
      <alignment horizontal="center" wrapText="1"/>
    </xf>
    <xf numFmtId="0" fontId="16" fillId="0" borderId="0" xfId="0" applyFont="1" applyAlignment="1">
      <alignment horizontal="left" wrapText="1" indent="9"/>
    </xf>
    <xf numFmtId="0" fontId="11" fillId="0" borderId="0" xfId="0" applyFont="1" applyAlignment="1">
      <alignment horizontal="left" indent="2"/>
    </xf>
    <xf numFmtId="0" fontId="19" fillId="0" borderId="0" xfId="0" applyFont="1" applyAlignment="1">
      <alignment horizontal="left" wrapText="1" indent="9"/>
    </xf>
    <xf numFmtId="0" fontId="14" fillId="0" borderId="0" xfId="0" applyFont="1" applyAlignment="1">
      <alignment horizontal="left" vertical="top" wrapText="1" indent="1"/>
    </xf>
    <xf numFmtId="0" fontId="19" fillId="0" borderId="0" xfId="0" applyFont="1" applyAlignment="1">
      <alignment horizontal="left" wrapText="1" indent="1"/>
    </xf>
    <xf numFmtId="0" fontId="23" fillId="4" borderId="0" xfId="2" applyFont="1" applyFill="1" applyAlignment="1">
      <alignment horizontal="right" vertical="center"/>
    </xf>
    <xf numFmtId="0" fontId="14" fillId="0" borderId="0" xfId="0" applyFont="1" applyAlignment="1">
      <alignment horizontal="left" vertical="top" wrapText="1" indent="2"/>
    </xf>
    <xf numFmtId="0" fontId="21" fillId="0" borderId="4" xfId="0" applyFont="1" applyBorder="1" applyAlignment="1">
      <alignment horizontal="left" vertical="center" indent="2"/>
    </xf>
    <xf numFmtId="0" fontId="20" fillId="0" borderId="0" xfId="0" applyFont="1" applyAlignment="1">
      <alignment horizontal="left" vertical="center" indent="4"/>
    </xf>
    <xf numFmtId="0" fontId="20" fillId="0" borderId="0" xfId="0" applyFont="1" applyAlignment="1">
      <alignment horizontal="right" vertical="center" indent="4"/>
    </xf>
    <xf numFmtId="0" fontId="20" fillId="0" borderId="0" xfId="0" applyFont="1" applyAlignment="1">
      <alignment horizontal="right" vertical="center"/>
    </xf>
    <xf numFmtId="0" fontId="23" fillId="0" borderId="0" xfId="2" applyFont="1" applyFill="1" applyAlignment="1">
      <alignment horizontal="right" vertical="center"/>
    </xf>
    <xf numFmtId="0" fontId="24" fillId="0" borderId="0" xfId="0" applyFont="1" applyAlignment="1">
      <alignment horizontal="right" vertical="center"/>
    </xf>
    <xf numFmtId="0" fontId="17" fillId="0" borderId="0" xfId="0" applyFont="1" applyAlignment="1">
      <alignment horizontal="left" vertical="center" indent="2"/>
    </xf>
    <xf numFmtId="0" fontId="25" fillId="0" borderId="0" xfId="2" applyFont="1" applyFill="1" applyAlignment="1">
      <alignment horizontal="right" vertical="center"/>
    </xf>
    <xf numFmtId="0" fontId="26" fillId="0" borderId="0" xfId="2" applyFont="1" applyFill="1" applyAlignment="1">
      <alignment horizontal="right" vertical="center"/>
    </xf>
    <xf numFmtId="0" fontId="5" fillId="0" borderId="0" xfId="0" applyFont="1" applyAlignment="1">
      <alignment vertical="center"/>
    </xf>
    <xf numFmtId="0" fontId="16" fillId="4" borderId="5" xfId="0" applyFont="1" applyFill="1" applyBorder="1" applyAlignment="1">
      <alignment horizontal="left" indent="1"/>
    </xf>
    <xf numFmtId="0" fontId="16" fillId="4" borderId="6" xfId="0" applyFont="1" applyFill="1" applyBorder="1" applyAlignment="1">
      <alignment horizontal="left" indent="1"/>
    </xf>
    <xf numFmtId="0" fontId="21" fillId="0" borderId="0" xfId="0" applyFont="1" applyAlignment="1">
      <alignment horizontal="left" vertical="center" indent="2"/>
    </xf>
    <xf numFmtId="0" fontId="14" fillId="0" borderId="0" xfId="0" applyFont="1" applyAlignment="1">
      <alignment horizontal="left" vertical="top" wrapText="1"/>
    </xf>
    <xf numFmtId="0" fontId="14" fillId="0" borderId="0" xfId="0" applyFont="1" applyAlignment="1">
      <alignment horizontal="right" vertical="top" wrapText="1"/>
    </xf>
    <xf numFmtId="0" fontId="23" fillId="0" borderId="0" xfId="2" applyFont="1" applyFill="1" applyBorder="1" applyAlignment="1">
      <alignment horizontal="right" vertical="center"/>
    </xf>
    <xf numFmtId="0" fontId="0" fillId="0" borderId="0" xfId="0" applyAlignment="1">
      <alignment horizontal="left" indent="2"/>
    </xf>
    <xf numFmtId="0" fontId="25" fillId="0" borderId="0" xfId="2" applyFont="1" applyFill="1" applyBorder="1" applyAlignment="1">
      <alignment horizontal="right" vertical="center"/>
    </xf>
    <xf numFmtId="0" fontId="26" fillId="0" borderId="0" xfId="2" applyFont="1" applyFill="1" applyBorder="1" applyAlignment="1">
      <alignment horizontal="right" vertical="center"/>
    </xf>
    <xf numFmtId="3" fontId="16" fillId="0" borderId="0" xfId="0" applyNumberFormat="1" applyFont="1" applyAlignment="1">
      <alignment vertical="center"/>
    </xf>
    <xf numFmtId="0" fontId="16" fillId="0" borderId="0" xfId="0" applyFont="1" applyAlignment="1">
      <alignment horizontal="left" wrapText="1" indent="1"/>
    </xf>
    <xf numFmtId="3" fontId="16" fillId="0" borderId="0" xfId="0" applyNumberFormat="1" applyFont="1" applyAlignment="1">
      <alignment horizontal="right" vertical="center" indent="1"/>
    </xf>
    <xf numFmtId="0" fontId="27" fillId="0" borderId="0" xfId="0" applyFont="1" applyAlignment="1">
      <alignment horizontal="left" vertical="center"/>
    </xf>
    <xf numFmtId="0" fontId="13" fillId="0" borderId="0" xfId="0" applyFont="1" applyAlignment="1">
      <alignment horizontal="left" vertical="center"/>
    </xf>
    <xf numFmtId="0" fontId="36" fillId="0" borderId="0" xfId="0" applyFont="1" applyAlignment="1">
      <alignment horizontal="left"/>
    </xf>
    <xf numFmtId="0" fontId="37" fillId="4" borderId="0" xfId="0" applyFont="1" applyFill="1" applyAlignment="1">
      <alignment horizontal="left" vertical="top" wrapText="1" indent="1"/>
    </xf>
    <xf numFmtId="0" fontId="0" fillId="0" borderId="0" xfId="0" applyAlignment="1">
      <alignment horizontal="center"/>
    </xf>
    <xf numFmtId="0" fontId="39" fillId="0" borderId="0" xfId="0" applyFont="1" applyAlignment="1">
      <alignment horizontal="left" vertical="top" indent="1"/>
    </xf>
    <xf numFmtId="49" fontId="38" fillId="0" borderId="0" xfId="0" applyNumberFormat="1" applyFont="1" applyAlignment="1">
      <alignment horizontal="left" vertical="top" wrapText="1" indent="1"/>
    </xf>
    <xf numFmtId="0" fontId="37" fillId="0" borderId="0" xfId="0" applyFont="1" applyAlignment="1">
      <alignment horizontal="left" vertical="top" wrapText="1" indent="1"/>
    </xf>
    <xf numFmtId="0" fontId="20" fillId="0" borderId="0" xfId="0" applyFont="1" applyAlignment="1">
      <alignment horizontal="center" vertical="center"/>
    </xf>
    <xf numFmtId="0" fontId="23" fillId="0" borderId="0" xfId="2" applyFont="1" applyFill="1" applyAlignment="1">
      <alignment horizontal="center" vertical="center"/>
    </xf>
    <xf numFmtId="0" fontId="23" fillId="0" borderId="0" xfId="2" applyFont="1" applyFill="1" applyBorder="1" applyAlignment="1">
      <alignment horizontal="center" vertical="center"/>
    </xf>
    <xf numFmtId="0" fontId="34" fillId="0" borderId="0" xfId="0" applyFont="1" applyAlignment="1">
      <alignment horizontal="left" vertical="center"/>
    </xf>
    <xf numFmtId="0" fontId="10" fillId="7" borderId="0" xfId="0" applyFont="1" applyFill="1" applyAlignment="1">
      <alignment horizontal="left" wrapText="1" indent="9"/>
    </xf>
    <xf numFmtId="0" fontId="42" fillId="0" borderId="0" xfId="0" applyFont="1" applyAlignment="1">
      <alignment horizontal="left"/>
    </xf>
    <xf numFmtId="0" fontId="43" fillId="0" borderId="0" xfId="0" applyFont="1" applyAlignment="1">
      <alignment horizontal="left" vertical="center"/>
    </xf>
    <xf numFmtId="0" fontId="16" fillId="0" borderId="0" xfId="0" applyFont="1" applyAlignment="1">
      <alignment horizontal="left" indent="1"/>
    </xf>
    <xf numFmtId="0" fontId="49" fillId="0" borderId="0" xfId="0" applyFont="1" applyAlignment="1">
      <alignment horizontal="left" indent="1"/>
    </xf>
    <xf numFmtId="0" fontId="44" fillId="4" borderId="0" xfId="0" applyFont="1" applyFill="1" applyAlignment="1">
      <alignment horizontal="left" vertical="center"/>
    </xf>
    <xf numFmtId="0" fontId="29" fillId="4" borderId="0" xfId="0" applyFont="1" applyFill="1" applyAlignment="1">
      <alignment horizontal="left" vertical="center"/>
    </xf>
    <xf numFmtId="0" fontId="50" fillId="0" borderId="0" xfId="0" applyFont="1" applyAlignment="1">
      <alignment horizontal="left" vertical="center"/>
    </xf>
    <xf numFmtId="0" fontId="6" fillId="0" borderId="0" xfId="0" applyFont="1" applyAlignment="1">
      <alignment horizontal="left" vertical="center"/>
    </xf>
    <xf numFmtId="0" fontId="51" fillId="0" borderId="0" xfId="0" applyFont="1" applyAlignment="1">
      <alignment horizontal="left" vertical="center"/>
    </xf>
    <xf numFmtId="0" fontId="7" fillId="0" borderId="0" xfId="0" applyFont="1" applyAlignment="1">
      <alignment horizontal="left" vertical="center"/>
    </xf>
    <xf numFmtId="0" fontId="52" fillId="0" borderId="0" xfId="0" applyFont="1" applyAlignment="1">
      <alignment horizontal="left" vertical="center"/>
    </xf>
    <xf numFmtId="0" fontId="53" fillId="0" borderId="0" xfId="0" applyFont="1" applyAlignment="1">
      <alignment horizontal="left" vertical="center"/>
    </xf>
    <xf numFmtId="3" fontId="16" fillId="4" borderId="0" xfId="0" applyNumberFormat="1" applyFont="1" applyFill="1" applyAlignment="1">
      <alignment horizontal="left" vertical="center"/>
    </xf>
    <xf numFmtId="0" fontId="28" fillId="9" borderId="5" xfId="0" applyFont="1" applyFill="1" applyBorder="1" applyAlignment="1">
      <alignment horizontal="left" indent="1"/>
    </xf>
    <xf numFmtId="0" fontId="28" fillId="9" borderId="6" xfId="0" applyFont="1" applyFill="1" applyBorder="1" applyAlignment="1">
      <alignment horizontal="left" indent="1"/>
    </xf>
    <xf numFmtId="0" fontId="24" fillId="8" borderId="6" xfId="0" applyFont="1" applyFill="1" applyBorder="1" applyAlignment="1">
      <alignment horizontal="left" vertical="center" indent="1"/>
    </xf>
    <xf numFmtId="0" fontId="20" fillId="0" borderId="0" xfId="0" applyFont="1" applyAlignment="1">
      <alignment horizontal="left" vertical="center"/>
    </xf>
    <xf numFmtId="3" fontId="16" fillId="0" borderId="0" xfId="0" applyNumberFormat="1" applyFont="1" applyAlignment="1">
      <alignment horizontal="left" vertical="center"/>
    </xf>
    <xf numFmtId="0" fontId="20" fillId="0" borderId="14" xfId="0" applyFont="1" applyBorder="1" applyAlignment="1">
      <alignment horizontal="left" vertical="center"/>
    </xf>
    <xf numFmtId="3" fontId="16" fillId="0" borderId="14" xfId="0" applyNumberFormat="1" applyFont="1" applyBorder="1" applyAlignment="1">
      <alignment horizontal="left" vertical="center"/>
    </xf>
    <xf numFmtId="3" fontId="16" fillId="4" borderId="14" xfId="0" applyNumberFormat="1" applyFont="1" applyFill="1" applyBorder="1" applyAlignment="1">
      <alignment horizontal="left" vertical="center"/>
    </xf>
    <xf numFmtId="0" fontId="44" fillId="4" borderId="0" xfId="0" applyFont="1" applyFill="1" applyAlignment="1">
      <alignment vertical="center"/>
    </xf>
    <xf numFmtId="0" fontId="29" fillId="4" borderId="0" xfId="0" applyFont="1" applyFill="1" applyAlignment="1">
      <alignment vertical="center"/>
    </xf>
    <xf numFmtId="0" fontId="31" fillId="5" borderId="5" xfId="0" applyFont="1" applyFill="1" applyBorder="1" applyAlignment="1">
      <alignment horizontal="left" vertical="center" indent="1"/>
    </xf>
    <xf numFmtId="0" fontId="31" fillId="5" borderId="6" xfId="0" applyFont="1" applyFill="1" applyBorder="1" applyAlignment="1">
      <alignment horizontal="left" vertical="center" indent="1"/>
    </xf>
    <xf numFmtId="0" fontId="32" fillId="8" borderId="6" xfId="0" applyFont="1" applyFill="1" applyBorder="1" applyAlignment="1">
      <alignment horizontal="right" vertical="center" indent="1"/>
    </xf>
    <xf numFmtId="0" fontId="47" fillId="4" borderId="0" xfId="0" applyFont="1" applyFill="1" applyAlignment="1">
      <alignment horizontal="left" vertical="center"/>
    </xf>
    <xf numFmtId="3" fontId="16" fillId="4" borderId="6" xfId="0" applyNumberFormat="1" applyFont="1" applyFill="1" applyBorder="1" applyAlignment="1">
      <alignment horizontal="right" vertical="center" indent="1"/>
    </xf>
    <xf numFmtId="3" fontId="16" fillId="9" borderId="6" xfId="0" applyNumberFormat="1" applyFont="1" applyFill="1" applyBorder="1" applyAlignment="1">
      <alignment horizontal="right" vertical="center" indent="1"/>
    </xf>
    <xf numFmtId="0" fontId="16" fillId="4" borderId="0" xfId="0" applyFont="1" applyFill="1" applyAlignment="1">
      <alignment horizontal="left" wrapText="1" indent="1"/>
    </xf>
    <xf numFmtId="0" fontId="5" fillId="4" borderId="0" xfId="0" applyFont="1" applyFill="1" applyAlignment="1">
      <alignment wrapText="1"/>
    </xf>
    <xf numFmtId="0" fontId="5" fillId="4" borderId="0" xfId="0" applyFont="1" applyFill="1"/>
    <xf numFmtId="0" fontId="20" fillId="0" borderId="0" xfId="0" applyFont="1" applyAlignment="1">
      <alignment horizontal="left" vertical="center" indent="1"/>
    </xf>
    <xf numFmtId="3" fontId="16" fillId="0" borderId="0" xfId="0" applyNumberFormat="1" applyFont="1" applyAlignment="1">
      <alignment horizontal="left" vertical="center" indent="1"/>
    </xf>
    <xf numFmtId="0" fontId="56" fillId="4" borderId="0" xfId="0" applyFont="1" applyFill="1"/>
    <xf numFmtId="0" fontId="5" fillId="4" borderId="0" xfId="0" applyFont="1" applyFill="1" applyAlignment="1">
      <alignment horizontal="center" vertical="center"/>
    </xf>
    <xf numFmtId="0" fontId="55" fillId="4" borderId="0" xfId="0" applyFont="1" applyFill="1" applyAlignment="1">
      <alignment horizontal="left" wrapText="1"/>
    </xf>
    <xf numFmtId="0" fontId="5" fillId="4" borderId="0" xfId="0" applyFont="1" applyFill="1" applyAlignment="1">
      <alignment horizontal="left" indent="2"/>
    </xf>
    <xf numFmtId="0" fontId="58" fillId="4" borderId="0" xfId="0" applyFont="1" applyFill="1" applyAlignment="1">
      <alignment horizontal="left"/>
    </xf>
    <xf numFmtId="9" fontId="5" fillId="4" borderId="0" xfId="3" applyFont="1" applyFill="1" applyAlignment="1">
      <alignment horizontal="center" vertical="center"/>
    </xf>
    <xf numFmtId="9" fontId="5" fillId="4" borderId="0" xfId="0" applyNumberFormat="1" applyFont="1" applyFill="1" applyAlignment="1">
      <alignment horizontal="center" vertical="center"/>
    </xf>
    <xf numFmtId="0" fontId="21" fillId="13" borderId="12" xfId="0" applyFont="1" applyFill="1" applyBorder="1" applyAlignment="1">
      <alignment horizontal="left" vertical="center" indent="1"/>
    </xf>
    <xf numFmtId="0" fontId="59" fillId="4" borderId="0" xfId="0" applyFont="1" applyFill="1" applyAlignment="1">
      <alignment horizontal="left" vertical="center"/>
    </xf>
    <xf numFmtId="0" fontId="57" fillId="0" borderId="0" xfId="0" applyFont="1"/>
    <xf numFmtId="0" fontId="57" fillId="0" borderId="0" xfId="0" applyFont="1" applyAlignment="1">
      <alignment horizontal="center" vertical="center"/>
    </xf>
    <xf numFmtId="0" fontId="5" fillId="0" borderId="0" xfId="0" applyFont="1"/>
    <xf numFmtId="0" fontId="5" fillId="0" borderId="0" xfId="0" applyFont="1" applyAlignment="1">
      <alignment horizontal="center" vertical="center"/>
    </xf>
    <xf numFmtId="0" fontId="56" fillId="0" borderId="0" xfId="0" applyFont="1"/>
    <xf numFmtId="0" fontId="58" fillId="0" borderId="0" xfId="0" applyFont="1"/>
    <xf numFmtId="0" fontId="5" fillId="0" borderId="0" xfId="0" applyFont="1" applyAlignment="1">
      <alignment horizontal="left" indent="2"/>
    </xf>
    <xf numFmtId="9" fontId="5" fillId="4" borderId="0" xfId="3" applyFont="1" applyFill="1" applyBorder="1" applyAlignment="1">
      <alignment horizontal="center" vertical="center"/>
    </xf>
    <xf numFmtId="164" fontId="5" fillId="0" borderId="0" xfId="0" applyNumberFormat="1" applyFont="1" applyAlignment="1">
      <alignment horizontal="center" vertical="center"/>
    </xf>
    <xf numFmtId="0" fontId="5" fillId="0" borderId="0" xfId="0" applyFont="1" applyAlignment="1">
      <alignment horizontal="left"/>
    </xf>
    <xf numFmtId="0" fontId="58" fillId="0" borderId="0" xfId="0" applyFont="1" applyAlignment="1">
      <alignment horizontal="left"/>
    </xf>
    <xf numFmtId="0" fontId="55" fillId="0" borderId="0" xfId="0" applyFont="1" applyAlignment="1">
      <alignment horizontal="left" wrapText="1"/>
    </xf>
    <xf numFmtId="0" fontId="5" fillId="4" borderId="0" xfId="0" applyFont="1" applyFill="1" applyAlignment="1">
      <alignment horizontal="center"/>
    </xf>
    <xf numFmtId="9" fontId="5" fillId="4" borderId="0" xfId="0" applyNumberFormat="1" applyFont="1" applyFill="1" applyAlignment="1">
      <alignment horizontal="center"/>
    </xf>
    <xf numFmtId="165" fontId="5" fillId="0" borderId="0" xfId="0" applyNumberFormat="1" applyFont="1"/>
    <xf numFmtId="0" fontId="0" fillId="0" borderId="0" xfId="0" applyAlignment="1">
      <alignment vertical="top" wrapText="1"/>
    </xf>
    <xf numFmtId="0" fontId="0" fillId="0" borderId="0" xfId="0" applyAlignment="1">
      <alignment horizontal="left" indent="4"/>
    </xf>
    <xf numFmtId="0" fontId="0" fillId="0" borderId="0" xfId="0" applyAlignment="1">
      <alignment horizontal="left" vertical="center" indent="4"/>
    </xf>
    <xf numFmtId="0" fontId="5" fillId="0" borderId="0" xfId="0" applyFont="1" applyAlignment="1">
      <alignment horizontal="left" vertical="center" indent="4"/>
    </xf>
    <xf numFmtId="0" fontId="5" fillId="4" borderId="0" xfId="0" applyFont="1" applyFill="1" applyAlignment="1">
      <alignment horizontal="left" vertical="center" indent="4"/>
    </xf>
    <xf numFmtId="0" fontId="13" fillId="0" borderId="0" xfId="0" applyFont="1" applyAlignment="1">
      <alignment horizontal="left" vertical="center" indent="4"/>
    </xf>
    <xf numFmtId="0" fontId="23" fillId="0" borderId="0" xfId="2" applyNumberFormat="1" applyFont="1" applyFill="1" applyBorder="1" applyAlignment="1">
      <alignment horizontal="left" vertical="center" indent="4"/>
    </xf>
    <xf numFmtId="0" fontId="16" fillId="0" borderId="0" xfId="0" applyFont="1" applyAlignment="1">
      <alignment horizontal="left" vertical="center" wrapText="1" indent="4"/>
    </xf>
    <xf numFmtId="0" fontId="65" fillId="0" borderId="0" xfId="0" applyFont="1" applyAlignment="1">
      <alignment horizontal="left" vertical="center" indent="4"/>
    </xf>
    <xf numFmtId="0" fontId="41" fillId="0" borderId="0" xfId="0" applyFont="1" applyAlignment="1">
      <alignment horizontal="left" vertical="center" wrapText="1"/>
    </xf>
    <xf numFmtId="0" fontId="13" fillId="0" borderId="0" xfId="0" applyFont="1" applyAlignment="1">
      <alignment horizontal="left" vertical="center" wrapText="1"/>
    </xf>
    <xf numFmtId="0" fontId="65" fillId="0" borderId="0" xfId="0" applyFont="1" applyAlignment="1">
      <alignment horizontal="left" vertical="center" wrapText="1"/>
    </xf>
    <xf numFmtId="0" fontId="0" fillId="0" borderId="0" xfId="0" applyAlignment="1">
      <alignment vertical="center" wrapText="1"/>
    </xf>
    <xf numFmtId="0" fontId="67" fillId="0" borderId="0" xfId="0" applyFont="1" applyAlignment="1">
      <alignment horizontal="left" indent="1"/>
    </xf>
    <xf numFmtId="0" fontId="68" fillId="0" borderId="0" xfId="0" applyFont="1"/>
    <xf numFmtId="0" fontId="69" fillId="0" borderId="0" xfId="2" applyFont="1" applyFill="1" applyBorder="1" applyAlignment="1">
      <alignment horizontal="right" vertical="center"/>
    </xf>
    <xf numFmtId="0" fontId="64" fillId="0" borderId="0" xfId="0" applyFont="1" applyAlignment="1">
      <alignment horizontal="left" wrapText="1" indent="9"/>
    </xf>
    <xf numFmtId="0" fontId="65" fillId="3" borderId="16" xfId="0" applyFont="1" applyFill="1" applyBorder="1" applyAlignment="1">
      <alignment horizontal="left" vertical="center" indent="4"/>
    </xf>
    <xf numFmtId="0" fontId="21" fillId="20" borderId="25" xfId="0" applyFont="1" applyFill="1" applyBorder="1" applyAlignment="1">
      <alignment horizontal="left" vertical="center" indent="2"/>
    </xf>
    <xf numFmtId="0" fontId="21" fillId="20" borderId="26" xfId="0" applyFont="1" applyFill="1" applyBorder="1" applyAlignment="1">
      <alignment horizontal="left" vertical="center" indent="2"/>
    </xf>
    <xf numFmtId="0" fontId="20" fillId="20" borderId="26" xfId="0" applyFont="1" applyFill="1" applyBorder="1" applyAlignment="1">
      <alignment horizontal="right" vertical="center"/>
    </xf>
    <xf numFmtId="0" fontId="71" fillId="0" borderId="0" xfId="0" applyFont="1" applyAlignment="1">
      <alignment horizontal="center" vertical="center"/>
    </xf>
    <xf numFmtId="0" fontId="71" fillId="0" borderId="0" xfId="0" applyFont="1" applyAlignment="1">
      <alignment horizontal="left" vertical="center" indent="1"/>
    </xf>
    <xf numFmtId="0" fontId="58" fillId="0" borderId="0" xfId="0" applyFont="1" applyAlignment="1">
      <alignment horizontal="center" vertical="center"/>
    </xf>
    <xf numFmtId="0" fontId="73" fillId="0" borderId="0" xfId="0" applyFont="1" applyAlignment="1">
      <alignment horizontal="left" vertical="center"/>
    </xf>
    <xf numFmtId="0" fontId="74" fillId="0" borderId="0" xfId="0" applyFont="1" applyAlignment="1">
      <alignment horizontal="left" vertical="center"/>
    </xf>
    <xf numFmtId="0" fontId="75" fillId="0" borderId="0" xfId="0" applyFont="1" applyAlignment="1">
      <alignment horizontal="left" vertical="center"/>
    </xf>
    <xf numFmtId="0" fontId="76" fillId="0" borderId="0" xfId="0" applyFont="1" applyAlignment="1">
      <alignment horizontal="left" vertical="center"/>
    </xf>
    <xf numFmtId="0" fontId="55" fillId="0" borderId="0" xfId="0" applyFont="1" applyAlignment="1">
      <alignment horizontal="left" vertical="center"/>
    </xf>
    <xf numFmtId="0" fontId="72" fillId="0" borderId="0" xfId="2" applyFont="1" applyFill="1" applyBorder="1" applyAlignment="1">
      <alignment horizontal="right" vertical="center"/>
    </xf>
    <xf numFmtId="0" fontId="37" fillId="0" borderId="0" xfId="0" applyFont="1" applyAlignment="1">
      <alignment horizontal="left" wrapText="1" indent="1"/>
    </xf>
    <xf numFmtId="0" fontId="17" fillId="0" borderId="0" xfId="0" applyFont="1" applyAlignment="1">
      <alignment horizontal="left" vertical="top" wrapText="1" indent="2"/>
    </xf>
    <xf numFmtId="0" fontId="77" fillId="0" borderId="0" xfId="0" applyFont="1"/>
    <xf numFmtId="0" fontId="60" fillId="0" borderId="0" xfId="0" applyFont="1" applyAlignment="1">
      <alignment horizontal="left" vertical="center" indent="1"/>
    </xf>
    <xf numFmtId="0" fontId="21" fillId="0" borderId="0" xfId="0" applyFont="1" applyAlignment="1">
      <alignment horizontal="left" vertical="center" indent="1"/>
    </xf>
    <xf numFmtId="0" fontId="78" fillId="13" borderId="11" xfId="0" applyFont="1" applyFill="1" applyBorder="1" applyAlignment="1">
      <alignment horizontal="left" vertical="center" indent="1"/>
    </xf>
    <xf numFmtId="0" fontId="0" fillId="20" borderId="0" xfId="0" applyFill="1"/>
    <xf numFmtId="0" fontId="20" fillId="20" borderId="0" xfId="0" applyFont="1" applyFill="1" applyAlignment="1">
      <alignment horizontal="center" vertical="center"/>
    </xf>
    <xf numFmtId="0" fontId="80" fillId="4" borderId="0" xfId="0" applyFont="1" applyFill="1"/>
    <xf numFmtId="0" fontId="80" fillId="4" borderId="0" xfId="0" applyFont="1" applyFill="1" applyAlignment="1">
      <alignment horizontal="center" vertical="center"/>
    </xf>
    <xf numFmtId="9" fontId="80" fillId="4" borderId="0" xfId="0" applyNumberFormat="1" applyFont="1" applyFill="1" applyAlignment="1">
      <alignment horizontal="center" vertical="center"/>
    </xf>
    <xf numFmtId="0" fontId="80" fillId="4" borderId="0" xfId="0" applyFont="1" applyFill="1" applyAlignment="1">
      <alignment wrapText="1"/>
    </xf>
    <xf numFmtId="0" fontId="81" fillId="0" borderId="0" xfId="0" applyFont="1"/>
    <xf numFmtId="0" fontId="80" fillId="0" borderId="0" xfId="0" applyFont="1" applyAlignment="1">
      <alignment horizontal="center" vertical="center"/>
    </xf>
    <xf numFmtId="0" fontId="82" fillId="0" borderId="0" xfId="0" applyFont="1" applyAlignment="1">
      <alignment horizontal="center" vertical="center"/>
    </xf>
    <xf numFmtId="164" fontId="80" fillId="0" borderId="0" xfId="0" applyNumberFormat="1" applyFont="1" applyAlignment="1">
      <alignment horizontal="center" vertical="center"/>
    </xf>
    <xf numFmtId="0" fontId="83" fillId="0" borderId="0" xfId="0" applyFont="1" applyAlignment="1">
      <alignment horizontal="left" indent="1"/>
    </xf>
    <xf numFmtId="0" fontId="23" fillId="4" borderId="0" xfId="2" applyFont="1" applyFill="1" applyAlignment="1">
      <alignment horizontal="center" vertical="center"/>
    </xf>
    <xf numFmtId="0" fontId="14" fillId="0" borderId="0" xfId="0" applyFont="1" applyAlignment="1">
      <alignment horizontal="center" vertical="top" wrapText="1"/>
    </xf>
    <xf numFmtId="0" fontId="20" fillId="20" borderId="0" xfId="0" applyFont="1" applyFill="1" applyAlignment="1">
      <alignment vertical="center"/>
    </xf>
    <xf numFmtId="0" fontId="40" fillId="4" borderId="0" xfId="2" applyFont="1" applyFill="1" applyAlignment="1">
      <alignment horizontal="center" vertical="center"/>
    </xf>
    <xf numFmtId="0" fontId="0" fillId="0" borderId="0" xfId="0" applyAlignment="1">
      <alignment vertical="center"/>
    </xf>
    <xf numFmtId="0" fontId="3" fillId="0" borderId="0" xfId="0" applyFont="1" applyAlignment="1">
      <alignment vertical="center"/>
    </xf>
    <xf numFmtId="165" fontId="5" fillId="0" borderId="0" xfId="0" applyNumberFormat="1" applyFont="1" applyAlignment="1">
      <alignment horizontal="center"/>
    </xf>
    <xf numFmtId="0" fontId="5" fillId="0" borderId="0" xfId="0" applyFont="1" applyAlignment="1">
      <alignment horizontal="center"/>
    </xf>
    <xf numFmtId="0" fontId="21" fillId="3" borderId="2" xfId="0" applyFont="1" applyFill="1" applyBorder="1" applyAlignment="1">
      <alignment horizontal="center" vertical="center"/>
    </xf>
    <xf numFmtId="0" fontId="21" fillId="3" borderId="1" xfId="0" applyFont="1" applyFill="1" applyBorder="1" applyAlignment="1">
      <alignment horizontal="center" vertical="center"/>
    </xf>
    <xf numFmtId="0" fontId="3" fillId="0" borderId="0" xfId="0" applyFont="1" applyAlignment="1">
      <alignment horizontal="center"/>
    </xf>
    <xf numFmtId="0" fontId="29" fillId="4" borderId="0" xfId="0" applyFont="1" applyFill="1" applyAlignment="1">
      <alignment horizontal="center" vertical="center"/>
    </xf>
    <xf numFmtId="49" fontId="38" fillId="0" borderId="0" xfId="0" applyNumberFormat="1" applyFont="1" applyAlignment="1">
      <alignment horizontal="center" vertical="top" wrapText="1"/>
    </xf>
    <xf numFmtId="0" fontId="39" fillId="0" borderId="0" xfId="0" applyFont="1" applyAlignment="1">
      <alignment horizontal="center" vertical="top"/>
    </xf>
    <xf numFmtId="0" fontId="61" fillId="0" borderId="0" xfId="0" applyFont="1" applyAlignment="1">
      <alignment horizontal="center" vertical="center"/>
    </xf>
    <xf numFmtId="0" fontId="24" fillId="14" borderId="12" xfId="0" applyFont="1" applyFill="1" applyBorder="1" applyAlignment="1">
      <alignment horizontal="center" vertical="center"/>
    </xf>
    <xf numFmtId="0" fontId="24" fillId="14" borderId="13" xfId="0" applyFont="1" applyFill="1" applyBorder="1" applyAlignment="1">
      <alignment horizontal="center" vertical="center"/>
    </xf>
    <xf numFmtId="3" fontId="16" fillId="0" borderId="0" xfId="0" applyNumberFormat="1" applyFont="1" applyAlignment="1">
      <alignment horizontal="center" vertical="center"/>
    </xf>
    <xf numFmtId="3" fontId="16" fillId="4" borderId="0" xfId="0" applyNumberFormat="1" applyFont="1" applyFill="1" applyAlignment="1">
      <alignment horizontal="center" vertical="center"/>
    </xf>
    <xf numFmtId="10" fontId="16" fillId="4" borderId="0" xfId="0" applyNumberFormat="1" applyFont="1" applyFill="1" applyAlignment="1">
      <alignment horizontal="center" vertical="center"/>
    </xf>
    <xf numFmtId="0" fontId="16" fillId="4" borderId="11" xfId="0" applyFont="1" applyFill="1" applyBorder="1" applyAlignment="1">
      <alignment horizontal="left" indent="1"/>
    </xf>
    <xf numFmtId="0" fontId="16" fillId="4" borderId="12" xfId="0" applyFont="1" applyFill="1" applyBorder="1" applyAlignment="1">
      <alignment horizontal="left" indent="1"/>
    </xf>
    <xf numFmtId="0" fontId="16" fillId="4" borderId="12" xfId="0" applyFont="1" applyFill="1" applyBorder="1" applyAlignment="1">
      <alignment horizontal="center" wrapText="1"/>
    </xf>
    <xf numFmtId="0" fontId="16" fillId="4" borderId="13" xfId="0" applyFont="1" applyFill="1" applyBorder="1" applyAlignment="1">
      <alignment horizontal="center" wrapText="1"/>
    </xf>
    <xf numFmtId="164" fontId="16" fillId="4" borderId="12" xfId="0" applyNumberFormat="1" applyFont="1" applyFill="1" applyBorder="1" applyAlignment="1">
      <alignment horizontal="center" vertical="center"/>
    </xf>
    <xf numFmtId="0" fontId="19" fillId="0" borderId="0" xfId="0" applyFont="1" applyAlignment="1">
      <alignment horizontal="center" vertical="center" wrapText="1"/>
    </xf>
    <xf numFmtId="0" fontId="39" fillId="0" borderId="0" xfId="0" applyFont="1" applyAlignment="1">
      <alignment horizontal="center" vertical="center"/>
    </xf>
    <xf numFmtId="49" fontId="38" fillId="0" borderId="0" xfId="0" applyNumberFormat="1" applyFont="1" applyAlignment="1">
      <alignment horizontal="center" vertical="center" wrapText="1"/>
    </xf>
    <xf numFmtId="3" fontId="16" fillId="9" borderId="6" xfId="0" applyNumberFormat="1" applyFont="1" applyFill="1" applyBorder="1" applyAlignment="1">
      <alignment horizontal="center" vertical="center"/>
    </xf>
    <xf numFmtId="0" fontId="4" fillId="0" borderId="0" xfId="0" applyFont="1" applyAlignment="1">
      <alignment horizontal="center"/>
    </xf>
    <xf numFmtId="0" fontId="13" fillId="0" borderId="0" xfId="0" applyFont="1" applyAlignment="1">
      <alignment horizontal="center"/>
    </xf>
    <xf numFmtId="0" fontId="24" fillId="0" borderId="0" xfId="0" applyFont="1" applyAlignment="1">
      <alignment horizontal="center"/>
    </xf>
    <xf numFmtId="0" fontId="20" fillId="0" borderId="0" xfId="0" applyFont="1" applyAlignment="1">
      <alignment horizontal="center"/>
    </xf>
    <xf numFmtId="0" fontId="25" fillId="0" borderId="0" xfId="2" applyFont="1" applyFill="1" applyAlignment="1">
      <alignment horizontal="center"/>
    </xf>
    <xf numFmtId="0" fontId="87" fillId="0" borderId="0" xfId="0" applyFont="1" applyAlignment="1">
      <alignment horizontal="left" indent="1"/>
    </xf>
    <xf numFmtId="0" fontId="88" fillId="12" borderId="44" xfId="2" applyFont="1" applyFill="1" applyBorder="1" applyAlignment="1">
      <alignment horizontal="center"/>
    </xf>
    <xf numFmtId="0" fontId="91" fillId="19" borderId="26" xfId="2" applyFont="1" applyFill="1" applyBorder="1" applyAlignment="1">
      <alignment horizontal="center"/>
    </xf>
    <xf numFmtId="49" fontId="93" fillId="4" borderId="0" xfId="0" applyNumberFormat="1" applyFont="1" applyFill="1" applyAlignment="1">
      <alignment horizontal="left" vertical="center" wrapText="1" indent="4"/>
    </xf>
    <xf numFmtId="49" fontId="48" fillId="4" borderId="0" xfId="0" applyNumberFormat="1" applyFont="1" applyFill="1" applyAlignment="1">
      <alignment horizontal="left" vertical="center" wrapText="1" indent="4"/>
    </xf>
    <xf numFmtId="49" fontId="93" fillId="0" borderId="0" xfId="0" applyNumberFormat="1" applyFont="1" applyAlignment="1">
      <alignment horizontal="left" vertical="center" wrapText="1" indent="4"/>
    </xf>
    <xf numFmtId="49" fontId="69" fillId="4" borderId="0" xfId="2" applyNumberFormat="1" applyFont="1" applyFill="1" applyAlignment="1">
      <alignment horizontal="left" vertical="center" wrapText="1" indent="4"/>
    </xf>
    <xf numFmtId="49" fontId="94" fillId="4" borderId="0" xfId="0" applyNumberFormat="1" applyFont="1" applyFill="1" applyAlignment="1">
      <alignment horizontal="left" vertical="center" wrapText="1" indent="4"/>
    </xf>
    <xf numFmtId="49" fontId="68" fillId="4" borderId="0" xfId="0" applyNumberFormat="1" applyFont="1" applyFill="1" applyAlignment="1">
      <alignment horizontal="left" vertical="center" wrapText="1" indent="4"/>
    </xf>
    <xf numFmtId="49" fontId="94" fillId="0" borderId="0" xfId="0" applyNumberFormat="1" applyFont="1" applyAlignment="1">
      <alignment horizontal="left" vertical="center" wrapText="1" indent="4"/>
    </xf>
    <xf numFmtId="0" fontId="18" fillId="4" borderId="0" xfId="0" applyFont="1" applyFill="1" applyAlignment="1">
      <alignment horizontal="left" vertical="center" wrapText="1" indent="1"/>
    </xf>
    <xf numFmtId="0" fontId="84" fillId="4" borderId="0" xfId="2" applyFont="1" applyFill="1" applyBorder="1" applyAlignment="1">
      <alignment horizontal="right" vertical="center"/>
    </xf>
    <xf numFmtId="0" fontId="84" fillId="0" borderId="0" xfId="2" applyFont="1" applyFill="1" applyBorder="1" applyAlignment="1">
      <alignment horizontal="center" vertical="center"/>
    </xf>
    <xf numFmtId="0" fontId="84" fillId="4" borderId="0" xfId="2" applyFont="1" applyFill="1" applyAlignment="1">
      <alignment horizontal="right" vertical="center"/>
    </xf>
    <xf numFmtId="0" fontId="84" fillId="0" borderId="0" xfId="2" applyFont="1" applyFill="1" applyAlignment="1">
      <alignment horizontal="center" vertical="center"/>
    </xf>
    <xf numFmtId="0" fontId="95" fillId="0" borderId="0" xfId="0" applyFont="1" applyAlignment="1">
      <alignment vertical="center"/>
    </xf>
    <xf numFmtId="0" fontId="84" fillId="4" borderId="0" xfId="2" applyFont="1" applyFill="1" applyAlignment="1">
      <alignment horizontal="left" vertical="center"/>
    </xf>
    <xf numFmtId="0" fontId="18" fillId="7" borderId="0" xfId="0" applyFont="1" applyFill="1" applyAlignment="1">
      <alignment horizontal="left" wrapText="1" indent="9"/>
    </xf>
    <xf numFmtId="0" fontId="14" fillId="0" borderId="0" xfId="0" applyFont="1" applyAlignment="1">
      <alignment horizontal="left" vertical="top" wrapText="1" indent="2"/>
    </xf>
    <xf numFmtId="0" fontId="0" fillId="0" borderId="0" xfId="0" applyAlignment="1">
      <alignment horizontal="left" indent="1"/>
    </xf>
    <xf numFmtId="0" fontId="17" fillId="0" borderId="0" xfId="0" applyFont="1" applyAlignment="1">
      <alignment horizontal="left" vertical="center" indent="2"/>
    </xf>
    <xf numFmtId="0" fontId="34" fillId="0" borderId="0" xfId="0" applyFont="1" applyAlignment="1">
      <alignment horizontal="left" vertical="center" wrapText="1"/>
    </xf>
    <xf numFmtId="0" fontId="10" fillId="7" borderId="0" xfId="0" applyFont="1" applyFill="1" applyAlignment="1">
      <alignment horizontal="left" wrapText="1" indent="9"/>
    </xf>
    <xf numFmtId="0" fontId="18" fillId="7" borderId="0" xfId="0" applyFont="1" applyFill="1" applyAlignment="1">
      <alignment horizontal="left" vertical="center" wrapText="1" indent="9"/>
    </xf>
    <xf numFmtId="0" fontId="79" fillId="0" borderId="0" xfId="0" applyFont="1" applyAlignment="1">
      <alignment horizontal="left" vertical="top"/>
    </xf>
    <xf numFmtId="0" fontId="86" fillId="7" borderId="2" xfId="2" applyFont="1" applyFill="1" applyBorder="1" applyAlignment="1">
      <alignment horizontal="center" vertical="center"/>
    </xf>
    <xf numFmtId="0" fontId="86" fillId="7" borderId="3" xfId="2" applyFont="1" applyFill="1" applyBorder="1" applyAlignment="1">
      <alignment horizontal="center" vertical="center"/>
    </xf>
    <xf numFmtId="0" fontId="13" fillId="0" borderId="0" xfId="0" applyFont="1" applyAlignment="1">
      <alignment horizontal="left" vertical="center"/>
    </xf>
    <xf numFmtId="0" fontId="0" fillId="0" borderId="0" xfId="0" applyAlignment="1">
      <alignment horizontal="left" vertical="center"/>
    </xf>
    <xf numFmtId="0" fontId="86" fillId="7" borderId="1" xfId="2" applyFont="1" applyFill="1" applyBorder="1" applyAlignment="1">
      <alignment horizontal="center" vertical="center"/>
    </xf>
    <xf numFmtId="0" fontId="84" fillId="4" borderId="46" xfId="2" applyFont="1" applyFill="1" applyBorder="1" applyAlignment="1">
      <alignment horizontal="center" vertical="center"/>
    </xf>
    <xf numFmtId="0" fontId="20" fillId="20" borderId="26" xfId="0" applyFont="1" applyFill="1" applyBorder="1" applyAlignment="1">
      <alignment horizontal="center" vertical="center"/>
    </xf>
    <xf numFmtId="0" fontId="20" fillId="0" borderId="47" xfId="0" applyFont="1" applyBorder="1" applyAlignment="1">
      <alignment horizontal="center" vertical="center"/>
    </xf>
    <xf numFmtId="0" fontId="84" fillId="4" borderId="0" xfId="2" applyFont="1" applyFill="1" applyAlignment="1">
      <alignment horizontal="center" vertical="center"/>
    </xf>
    <xf numFmtId="0" fontId="21" fillId="20" borderId="1" xfId="0" applyFont="1" applyFill="1" applyBorder="1" applyAlignment="1">
      <alignment horizontal="left" vertical="center" indent="2"/>
    </xf>
    <xf numFmtId="0" fontId="21" fillId="20" borderId="2" xfId="0" applyFont="1" applyFill="1" applyBorder="1" applyAlignment="1">
      <alignment horizontal="left" vertical="center" indent="2"/>
    </xf>
    <xf numFmtId="0" fontId="18" fillId="0" borderId="0" xfId="0" applyFont="1" applyAlignment="1">
      <alignment horizontal="left" vertical="center" wrapText="1"/>
    </xf>
    <xf numFmtId="0" fontId="18" fillId="4" borderId="0" xfId="0" applyFont="1" applyFill="1" applyAlignment="1">
      <alignment horizontal="left" vertical="center" wrapText="1" indent="1"/>
    </xf>
    <xf numFmtId="0" fontId="18" fillId="4" borderId="0" xfId="0" applyFont="1" applyFill="1" applyAlignment="1">
      <alignment horizontal="left" vertical="center" wrapText="1"/>
    </xf>
    <xf numFmtId="0" fontId="19" fillId="0" borderId="0" xfId="0" applyFont="1" applyAlignment="1">
      <alignment horizontal="left" wrapText="1" indent="1"/>
    </xf>
    <xf numFmtId="0" fontId="14" fillId="0" borderId="0" xfId="0" applyFont="1" applyAlignment="1">
      <alignment horizontal="left" vertical="top" wrapText="1" indent="1"/>
    </xf>
    <xf numFmtId="0" fontId="91" fillId="19" borderId="26" xfId="2" applyFont="1" applyFill="1" applyBorder="1" applyAlignment="1">
      <alignment horizontal="left"/>
    </xf>
    <xf numFmtId="0" fontId="91" fillId="19" borderId="26" xfId="2" applyFont="1" applyFill="1" applyBorder="1" applyAlignment="1">
      <alignment horizontal="center"/>
    </xf>
    <xf numFmtId="0" fontId="91" fillId="19" borderId="25" xfId="2" applyFont="1" applyFill="1" applyBorder="1" applyAlignment="1">
      <alignment horizontal="center"/>
    </xf>
    <xf numFmtId="0" fontId="91" fillId="19" borderId="27" xfId="2" applyFont="1" applyFill="1" applyBorder="1" applyAlignment="1">
      <alignment horizontal="center" vertical="center"/>
    </xf>
    <xf numFmtId="0" fontId="20" fillId="0" borderId="0" xfId="0" applyFont="1" applyAlignment="1">
      <alignment horizontal="center" vertical="center"/>
    </xf>
    <xf numFmtId="0" fontId="20" fillId="20" borderId="2" xfId="0" applyFont="1" applyFill="1" applyBorder="1" applyAlignment="1">
      <alignment horizontal="right" vertical="center"/>
    </xf>
    <xf numFmtId="0" fontId="18" fillId="4" borderId="0" xfId="0" applyFont="1" applyFill="1" applyAlignment="1">
      <alignment horizontal="left" vertical="center"/>
    </xf>
    <xf numFmtId="0" fontId="20" fillId="20" borderId="0" xfId="0" applyFont="1" applyFill="1" applyAlignment="1">
      <alignment horizontal="center" vertical="center"/>
    </xf>
    <xf numFmtId="0" fontId="84" fillId="4" borderId="0" xfId="2" applyFont="1" applyFill="1" applyBorder="1" applyAlignment="1">
      <alignment horizontal="center" vertical="center"/>
    </xf>
    <xf numFmtId="0" fontId="0" fillId="0" borderId="0" xfId="0" applyAlignment="1">
      <alignment horizontal="center"/>
    </xf>
    <xf numFmtId="0" fontId="17" fillId="0" borderId="0" xfId="0" applyFont="1" applyAlignment="1">
      <alignment horizontal="center" vertical="center"/>
    </xf>
    <xf numFmtId="0" fontId="14" fillId="0" borderId="0" xfId="0" applyFont="1" applyAlignment="1">
      <alignment horizontal="center" vertical="top" wrapText="1"/>
    </xf>
    <xf numFmtId="0" fontId="35" fillId="0" borderId="0" xfId="0" applyFont="1" applyAlignment="1">
      <alignment horizontal="center"/>
    </xf>
    <xf numFmtId="0" fontId="35" fillId="0" borderId="15" xfId="0" applyFont="1" applyBorder="1" applyAlignment="1">
      <alignment horizontal="center"/>
    </xf>
    <xf numFmtId="0" fontId="37" fillId="4" borderId="0" xfId="0" applyFont="1" applyFill="1" applyAlignment="1">
      <alignment horizontal="left" vertical="center" wrapText="1" indent="1"/>
    </xf>
    <xf numFmtId="49" fontId="38" fillId="4" borderId="0" xfId="0" applyNumberFormat="1" applyFont="1" applyFill="1" applyAlignment="1">
      <alignment horizontal="left" vertical="center" wrapText="1" indent="1"/>
    </xf>
    <xf numFmtId="0" fontId="40" fillId="4" borderId="0" xfId="2" applyFont="1" applyFill="1" applyAlignment="1">
      <alignment horizontal="center" vertical="center" wrapText="1"/>
    </xf>
    <xf numFmtId="49" fontId="38" fillId="4" borderId="0" xfId="0" applyNumberFormat="1" applyFont="1" applyFill="1" applyAlignment="1">
      <alignment horizontal="left" vertical="center" wrapText="1"/>
    </xf>
    <xf numFmtId="49" fontId="40" fillId="4" borderId="0" xfId="2" applyNumberFormat="1" applyFont="1" applyFill="1" applyAlignment="1">
      <alignment horizontal="center" vertical="center" wrapText="1"/>
    </xf>
    <xf numFmtId="0" fontId="39" fillId="4" borderId="0" xfId="0" applyFont="1" applyFill="1" applyAlignment="1">
      <alignment horizontal="center" vertical="center" wrapText="1"/>
    </xf>
    <xf numFmtId="0" fontId="86" fillId="7" borderId="2" xfId="2" applyFont="1" applyFill="1" applyBorder="1" applyAlignment="1">
      <alignment horizontal="center"/>
    </xf>
    <xf numFmtId="0" fontId="39" fillId="4" borderId="15" xfId="0" applyFont="1" applyFill="1" applyBorder="1" applyAlignment="1">
      <alignment horizontal="center" vertical="center" wrapText="1"/>
    </xf>
    <xf numFmtId="0" fontId="35" fillId="7" borderId="0" xfId="0" applyFont="1" applyFill="1" applyAlignment="1">
      <alignment horizontal="center" vertical="center"/>
    </xf>
    <xf numFmtId="0" fontId="20" fillId="3" borderId="2" xfId="0" applyFont="1" applyFill="1" applyBorder="1" applyAlignment="1">
      <alignment horizontal="center" vertical="center"/>
    </xf>
    <xf numFmtId="0" fontId="21" fillId="3" borderId="2" xfId="0" applyFont="1" applyFill="1" applyBorder="1" applyAlignment="1">
      <alignment horizontal="center" vertical="center"/>
    </xf>
    <xf numFmtId="0" fontId="86" fillId="7" borderId="1" xfId="2" applyFont="1" applyFill="1" applyBorder="1" applyAlignment="1">
      <alignment horizontal="center"/>
    </xf>
    <xf numFmtId="0" fontId="86" fillId="7" borderId="2" xfId="2" applyFont="1" applyFill="1" applyBorder="1" applyAlignment="1">
      <alignment horizontal="left"/>
    </xf>
    <xf numFmtId="3" fontId="16" fillId="4" borderId="6" xfId="0" applyNumberFormat="1" applyFont="1" applyFill="1" applyBorder="1" applyAlignment="1">
      <alignment horizontal="center" vertical="center"/>
    </xf>
    <xf numFmtId="0" fontId="32" fillId="8" borderId="6" xfId="0" applyFont="1" applyFill="1" applyBorder="1" applyAlignment="1">
      <alignment horizontal="center" vertical="center"/>
    </xf>
    <xf numFmtId="167" fontId="16" fillId="4" borderId="6" xfId="0" applyNumberFormat="1" applyFont="1" applyFill="1" applyBorder="1" applyAlignment="1">
      <alignment horizontal="center" vertical="center"/>
    </xf>
    <xf numFmtId="0" fontId="33" fillId="5" borderId="6" xfId="0" applyFont="1" applyFill="1" applyBorder="1" applyAlignment="1">
      <alignment horizontal="center" vertical="center"/>
    </xf>
    <xf numFmtId="0" fontId="33" fillId="5" borderId="7" xfId="0" applyFont="1" applyFill="1" applyBorder="1" applyAlignment="1">
      <alignment horizontal="center" vertical="center"/>
    </xf>
    <xf numFmtId="3" fontId="16" fillId="4" borderId="7" xfId="0" applyNumberFormat="1" applyFont="1" applyFill="1" applyBorder="1" applyAlignment="1">
      <alignment horizontal="center" vertical="center"/>
    </xf>
    <xf numFmtId="3" fontId="16" fillId="9" borderId="6" xfId="0" applyNumberFormat="1" applyFont="1" applyFill="1" applyBorder="1" applyAlignment="1">
      <alignment horizontal="center" vertical="center"/>
    </xf>
    <xf numFmtId="167" fontId="16" fillId="4" borderId="7" xfId="0" applyNumberFormat="1" applyFont="1" applyFill="1" applyBorder="1" applyAlignment="1">
      <alignment horizontal="center" vertical="center"/>
    </xf>
    <xf numFmtId="9" fontId="16" fillId="4" borderId="6" xfId="3" applyFont="1" applyFill="1" applyBorder="1" applyAlignment="1">
      <alignment horizontal="left" vertical="center" indent="1"/>
    </xf>
    <xf numFmtId="3" fontId="16" fillId="9" borderId="6" xfId="0" applyNumberFormat="1" applyFont="1" applyFill="1" applyBorder="1" applyAlignment="1">
      <alignment horizontal="left" vertical="center"/>
    </xf>
    <xf numFmtId="3" fontId="16" fillId="4" borderId="6" xfId="0" applyNumberFormat="1" applyFont="1" applyFill="1" applyBorder="1" applyAlignment="1">
      <alignment horizontal="left" vertical="center"/>
    </xf>
    <xf numFmtId="3" fontId="16" fillId="9" borderId="7" xfId="0" applyNumberFormat="1" applyFont="1" applyFill="1" applyBorder="1" applyAlignment="1">
      <alignment horizontal="center" vertical="center"/>
    </xf>
    <xf numFmtId="0" fontId="12" fillId="0" borderId="0" xfId="0" applyFont="1" applyAlignment="1">
      <alignment horizontal="left" wrapText="1" indent="1"/>
    </xf>
    <xf numFmtId="0" fontId="16" fillId="4" borderId="5" xfId="0" applyFont="1" applyFill="1" applyBorder="1" applyAlignment="1">
      <alignment horizontal="left" indent="1"/>
    </xf>
    <xf numFmtId="0" fontId="16" fillId="4" borderId="6" xfId="0" applyFont="1" applyFill="1" applyBorder="1" applyAlignment="1">
      <alignment horizontal="left" indent="1"/>
    </xf>
    <xf numFmtId="0" fontId="28" fillId="9" borderId="5" xfId="0" applyFont="1" applyFill="1" applyBorder="1" applyAlignment="1">
      <alignment horizontal="left" indent="1"/>
    </xf>
    <xf numFmtId="0" fontId="28" fillId="9" borderId="6" xfId="0" applyFont="1" applyFill="1" applyBorder="1" applyAlignment="1">
      <alignment horizontal="left" indent="1"/>
    </xf>
    <xf numFmtId="0" fontId="16" fillId="4" borderId="5" xfId="0" applyFont="1" applyFill="1" applyBorder="1" applyAlignment="1">
      <alignment horizontal="left" wrapText="1" indent="1"/>
    </xf>
    <xf numFmtId="0" fontId="16" fillId="4" borderId="6" xfId="0" applyFont="1" applyFill="1" applyBorder="1" applyAlignment="1">
      <alignment horizontal="left" wrapText="1" indent="1"/>
    </xf>
    <xf numFmtId="3" fontId="16" fillId="4" borderId="6" xfId="0" applyNumberFormat="1" applyFont="1" applyFill="1" applyBorder="1" applyAlignment="1">
      <alignment horizontal="left" vertical="center" indent="1"/>
    </xf>
    <xf numFmtId="0" fontId="90" fillId="9" borderId="10" xfId="2" applyFont="1" applyFill="1" applyBorder="1" applyAlignment="1">
      <alignment horizontal="center"/>
    </xf>
    <xf numFmtId="0" fontId="90" fillId="9" borderId="9" xfId="2" applyFont="1" applyFill="1" applyBorder="1" applyAlignment="1">
      <alignment horizontal="center" vertical="center"/>
    </xf>
    <xf numFmtId="0" fontId="41" fillId="0" borderId="0" xfId="0" applyFont="1" applyAlignment="1">
      <alignment horizontal="left" vertical="center"/>
    </xf>
    <xf numFmtId="3" fontId="16" fillId="9" borderId="6" xfId="0" applyNumberFormat="1" applyFont="1" applyFill="1" applyBorder="1" applyAlignment="1">
      <alignment horizontal="left" vertical="center" indent="1"/>
    </xf>
    <xf numFmtId="0" fontId="24" fillId="8" borderId="6" xfId="0" applyFont="1" applyFill="1" applyBorder="1" applyAlignment="1">
      <alignment horizontal="left" vertical="center" indent="1"/>
    </xf>
    <xf numFmtId="0" fontId="20" fillId="5" borderId="6" xfId="0" applyFont="1" applyFill="1" applyBorder="1" applyAlignment="1">
      <alignment horizontal="left" vertical="center"/>
    </xf>
    <xf numFmtId="0" fontId="90" fillId="9" borderId="8" xfId="2" applyFont="1" applyFill="1" applyBorder="1" applyAlignment="1">
      <alignment horizontal="center"/>
    </xf>
    <xf numFmtId="0" fontId="21" fillId="5" borderId="5" xfId="0" applyFont="1" applyFill="1" applyBorder="1" applyAlignment="1">
      <alignment horizontal="left" vertical="center" indent="1"/>
    </xf>
    <xf numFmtId="0" fontId="21" fillId="5" borderId="6" xfId="0" applyFont="1" applyFill="1" applyBorder="1" applyAlignment="1">
      <alignment horizontal="left" vertical="center" indent="1"/>
    </xf>
    <xf numFmtId="0" fontId="12" fillId="0" borderId="0" xfId="0" applyFont="1" applyAlignment="1">
      <alignment horizontal="left" vertical="center" wrapText="1" indent="1"/>
    </xf>
    <xf numFmtId="0" fontId="48" fillId="0" borderId="0" xfId="0" applyFont="1" applyAlignment="1">
      <alignment horizontal="left" wrapText="1" indent="1"/>
    </xf>
    <xf numFmtId="0" fontId="21" fillId="16" borderId="22" xfId="0" applyFont="1" applyFill="1" applyBorder="1" applyAlignment="1">
      <alignment horizontal="left" vertical="center" indent="1"/>
    </xf>
    <xf numFmtId="0" fontId="21" fillId="16" borderId="23" xfId="0" applyFont="1" applyFill="1" applyBorder="1" applyAlignment="1">
      <alignment horizontal="left" vertical="center" indent="1"/>
    </xf>
    <xf numFmtId="0" fontId="24" fillId="17" borderId="23" xfId="0" applyFont="1" applyFill="1" applyBorder="1" applyAlignment="1">
      <alignment horizontal="center" vertical="center"/>
    </xf>
    <xf numFmtId="3" fontId="16" fillId="4" borderId="23" xfId="0" applyNumberFormat="1" applyFont="1" applyFill="1" applyBorder="1" applyAlignment="1">
      <alignment horizontal="center" vertical="center"/>
    </xf>
    <xf numFmtId="0" fontId="89" fillId="18" borderId="23" xfId="2" applyFont="1" applyFill="1" applyBorder="1" applyAlignment="1">
      <alignment horizontal="center"/>
    </xf>
    <xf numFmtId="0" fontId="89" fillId="18" borderId="24" xfId="2" applyFont="1" applyFill="1" applyBorder="1" applyAlignment="1">
      <alignment horizontal="center" vertical="center"/>
    </xf>
    <xf numFmtId="3" fontId="16" fillId="4" borderId="24" xfId="0" applyNumberFormat="1" applyFont="1" applyFill="1" applyBorder="1" applyAlignment="1">
      <alignment horizontal="center" vertical="center"/>
    </xf>
    <xf numFmtId="0" fontId="89" fillId="18" borderId="22" xfId="2" applyFont="1" applyFill="1" applyBorder="1" applyAlignment="1">
      <alignment horizontal="center"/>
    </xf>
    <xf numFmtId="0" fontId="16" fillId="4" borderId="22" xfId="0" applyFont="1" applyFill="1" applyBorder="1" applyAlignment="1">
      <alignment horizontal="left" wrapText="1" indent="1"/>
    </xf>
    <xf numFmtId="0" fontId="16" fillId="4" borderId="23" xfId="0" applyFont="1" applyFill="1" applyBorder="1" applyAlignment="1">
      <alignment horizontal="left" wrapText="1" indent="1"/>
    </xf>
    <xf numFmtId="0" fontId="24" fillId="17" borderId="24" xfId="0" applyFont="1" applyFill="1" applyBorder="1" applyAlignment="1">
      <alignment horizontal="center" vertical="center"/>
    </xf>
    <xf numFmtId="0" fontId="88" fillId="12" borderId="45" xfId="2" applyFont="1" applyFill="1" applyBorder="1" applyAlignment="1">
      <alignment horizontal="center"/>
    </xf>
    <xf numFmtId="0" fontId="88" fillId="12" borderId="43" xfId="2" applyFont="1" applyFill="1" applyBorder="1" applyAlignment="1">
      <alignment horizontal="center"/>
    </xf>
    <xf numFmtId="0" fontId="21" fillId="6" borderId="11" xfId="0" applyFont="1" applyFill="1" applyBorder="1" applyAlignment="1">
      <alignment horizontal="left" vertical="center" indent="1"/>
    </xf>
    <xf numFmtId="0" fontId="21" fillId="6" borderId="12" xfId="0" applyFont="1" applyFill="1" applyBorder="1" applyAlignment="1">
      <alignment horizontal="left" vertical="center" indent="1"/>
    </xf>
    <xf numFmtId="0" fontId="24" fillId="11" borderId="12" xfId="0" applyFont="1" applyFill="1" applyBorder="1" applyAlignment="1">
      <alignment horizontal="center" vertical="center"/>
    </xf>
    <xf numFmtId="0" fontId="24" fillId="11" borderId="13" xfId="0" applyFont="1" applyFill="1" applyBorder="1" applyAlignment="1">
      <alignment horizontal="center" vertical="center"/>
    </xf>
    <xf numFmtId="0" fontId="16" fillId="4" borderId="11" xfId="0" applyFont="1" applyFill="1" applyBorder="1" applyAlignment="1">
      <alignment horizontal="left" vertical="center" wrapText="1" indent="1"/>
    </xf>
    <xf numFmtId="0" fontId="16" fillId="4" borderId="12" xfId="0" applyFont="1" applyFill="1" applyBorder="1" applyAlignment="1">
      <alignment horizontal="left" vertical="center" wrapText="1" indent="1"/>
    </xf>
    <xf numFmtId="3" fontId="16" fillId="4" borderId="12" xfId="0" applyNumberFormat="1" applyFont="1" applyFill="1" applyBorder="1" applyAlignment="1">
      <alignment horizontal="center" vertical="center"/>
    </xf>
    <xf numFmtId="3" fontId="16" fillId="4" borderId="13" xfId="0" applyNumberFormat="1" applyFont="1" applyFill="1" applyBorder="1" applyAlignment="1">
      <alignment horizontal="center" vertical="center"/>
    </xf>
    <xf numFmtId="0" fontId="16" fillId="4" borderId="11" xfId="0" applyFont="1" applyFill="1" applyBorder="1" applyAlignment="1">
      <alignment horizontal="left" vertical="center" wrapText="1" indent="6"/>
    </xf>
    <xf numFmtId="0" fontId="16" fillId="4" borderId="12" xfId="0" applyFont="1" applyFill="1" applyBorder="1" applyAlignment="1">
      <alignment horizontal="left" vertical="center" wrapText="1" indent="6"/>
    </xf>
    <xf numFmtId="9" fontId="16" fillId="4" borderId="12" xfId="3" applyFont="1" applyFill="1" applyBorder="1" applyAlignment="1">
      <alignment horizontal="center" vertical="center"/>
    </xf>
    <xf numFmtId="9" fontId="16" fillId="4" borderId="13" xfId="3" applyFont="1" applyFill="1" applyBorder="1" applyAlignment="1">
      <alignment horizontal="center" vertical="center"/>
    </xf>
    <xf numFmtId="0" fontId="55" fillId="0" borderId="0" xfId="0" applyFont="1" applyAlignment="1">
      <alignment horizontal="left" wrapText="1"/>
    </xf>
    <xf numFmtId="0" fontId="55" fillId="4" borderId="0" xfId="0" applyFont="1" applyFill="1" applyAlignment="1">
      <alignment horizontal="left" wrapText="1"/>
    </xf>
    <xf numFmtId="0" fontId="17" fillId="0" borderId="0" xfId="0" applyFont="1" applyAlignment="1">
      <alignment horizontal="left" vertical="top" wrapText="1" indent="2"/>
    </xf>
    <xf numFmtId="9" fontId="16" fillId="4" borderId="12" xfId="0" applyNumberFormat="1" applyFont="1" applyFill="1" applyBorder="1" applyAlignment="1">
      <alignment horizontal="center" vertical="center"/>
    </xf>
    <xf numFmtId="1" fontId="16" fillId="4" borderId="12" xfId="0" applyNumberFormat="1" applyFont="1" applyFill="1" applyBorder="1" applyAlignment="1">
      <alignment horizontal="center" vertical="center"/>
    </xf>
    <xf numFmtId="1" fontId="16" fillId="4" borderId="13" xfId="0" applyNumberFormat="1" applyFont="1" applyFill="1" applyBorder="1" applyAlignment="1">
      <alignment horizontal="center" vertical="center"/>
    </xf>
    <xf numFmtId="9" fontId="16" fillId="4" borderId="13" xfId="0" applyNumberFormat="1" applyFont="1" applyFill="1" applyBorder="1" applyAlignment="1">
      <alignment horizontal="center" vertical="center"/>
    </xf>
    <xf numFmtId="0" fontId="61" fillId="14" borderId="12" xfId="0" applyFont="1" applyFill="1" applyBorder="1" applyAlignment="1">
      <alignment horizontal="center" vertical="center"/>
    </xf>
    <xf numFmtId="0" fontId="61" fillId="14" borderId="13" xfId="0" applyFont="1" applyFill="1" applyBorder="1" applyAlignment="1">
      <alignment horizontal="center" vertical="center"/>
    </xf>
    <xf numFmtId="0" fontId="16" fillId="4" borderId="11" xfId="0" applyFont="1" applyFill="1" applyBorder="1" applyAlignment="1">
      <alignment horizontal="left" wrapText="1" indent="1"/>
    </xf>
    <xf numFmtId="0" fontId="16" fillId="4" borderId="12" xfId="0" applyFont="1" applyFill="1" applyBorder="1" applyAlignment="1">
      <alignment horizontal="left" wrapText="1" indent="1"/>
    </xf>
    <xf numFmtId="0" fontId="28" fillId="4" borderId="11" xfId="0" applyFont="1" applyFill="1" applyBorder="1" applyAlignment="1">
      <alignment horizontal="left" wrapText="1" indent="1"/>
    </xf>
    <xf numFmtId="0" fontId="28" fillId="4" borderId="12" xfId="0" applyFont="1" applyFill="1" applyBorder="1" applyAlignment="1">
      <alignment horizontal="left" wrapText="1" indent="1"/>
    </xf>
    <xf numFmtId="0" fontId="16" fillId="4" borderId="11" xfId="0" applyFont="1" applyFill="1" applyBorder="1" applyAlignment="1">
      <alignment horizontal="left" wrapText="1" indent="6"/>
    </xf>
    <xf numFmtId="0" fontId="16" fillId="4" borderId="12" xfId="0" applyFont="1" applyFill="1" applyBorder="1" applyAlignment="1">
      <alignment horizontal="left" wrapText="1" indent="6"/>
    </xf>
    <xf numFmtId="164" fontId="16" fillId="4" borderId="12" xfId="0" applyNumberFormat="1" applyFont="1" applyFill="1" applyBorder="1" applyAlignment="1">
      <alignment horizontal="center" vertical="center"/>
    </xf>
    <xf numFmtId="164" fontId="16" fillId="4" borderId="13" xfId="0" applyNumberFormat="1" applyFont="1" applyFill="1" applyBorder="1" applyAlignment="1">
      <alignment horizontal="center" vertical="center"/>
    </xf>
    <xf numFmtId="0" fontId="86" fillId="23" borderId="2" xfId="2" applyFont="1" applyFill="1" applyBorder="1" applyAlignment="1">
      <alignment horizontal="center"/>
    </xf>
    <xf numFmtId="0" fontId="86" fillId="23" borderId="3" xfId="2" applyFont="1" applyFill="1" applyBorder="1" applyAlignment="1">
      <alignment horizontal="center" vertical="center"/>
    </xf>
    <xf numFmtId="0" fontId="86" fillId="23" borderId="1" xfId="2" applyFont="1" applyFill="1" applyBorder="1" applyAlignment="1">
      <alignment horizontal="center"/>
    </xf>
    <xf numFmtId="0" fontId="21" fillId="21" borderId="28" xfId="0" applyFont="1" applyFill="1" applyBorder="1" applyAlignment="1">
      <alignment horizontal="left" vertical="center" indent="1"/>
    </xf>
    <xf numFmtId="0" fontId="21" fillId="21" borderId="29" xfId="0" applyFont="1" applyFill="1" applyBorder="1" applyAlignment="1">
      <alignment horizontal="left" vertical="center" indent="1"/>
    </xf>
    <xf numFmtId="0" fontId="24" fillId="22" borderId="29" xfId="0" applyFont="1" applyFill="1" applyBorder="1" applyAlignment="1">
      <alignment horizontal="center" vertical="center"/>
    </xf>
    <xf numFmtId="0" fontId="24" fillId="22" borderId="30" xfId="0" applyFont="1" applyFill="1" applyBorder="1" applyAlignment="1">
      <alignment horizontal="center" vertical="center"/>
    </xf>
    <xf numFmtId="0" fontId="16" fillId="4" borderId="31" xfId="0" applyFont="1" applyFill="1" applyBorder="1" applyAlignment="1">
      <alignment horizontal="left" wrapText="1" indent="1"/>
    </xf>
    <xf numFmtId="0" fontId="16" fillId="4" borderId="32" xfId="0" applyFont="1" applyFill="1" applyBorder="1" applyAlignment="1">
      <alignment horizontal="left" wrapText="1" indent="1"/>
    </xf>
    <xf numFmtId="9" fontId="16" fillId="4" borderId="32" xfId="0" applyNumberFormat="1" applyFont="1" applyFill="1" applyBorder="1" applyAlignment="1">
      <alignment horizontal="center" vertical="center"/>
    </xf>
    <xf numFmtId="9" fontId="16" fillId="4" borderId="33" xfId="0" applyNumberFormat="1" applyFont="1" applyFill="1" applyBorder="1" applyAlignment="1">
      <alignment horizontal="center" vertical="center"/>
    </xf>
    <xf numFmtId="3" fontId="16" fillId="4" borderId="32" xfId="0" applyNumberFormat="1" applyFont="1" applyFill="1" applyBorder="1" applyAlignment="1">
      <alignment horizontal="center" vertical="center"/>
    </xf>
    <xf numFmtId="3" fontId="16" fillId="4" borderId="33" xfId="0" applyNumberFormat="1" applyFont="1" applyFill="1" applyBorder="1" applyAlignment="1">
      <alignment horizontal="center" vertical="center"/>
    </xf>
    <xf numFmtId="0" fontId="16" fillId="4" borderId="31" xfId="0" applyFont="1" applyFill="1" applyBorder="1" applyAlignment="1">
      <alignment horizontal="left" wrapText="1" indent="6"/>
    </xf>
    <xf numFmtId="0" fontId="16" fillId="4" borderId="32" xfId="0" applyFont="1" applyFill="1" applyBorder="1" applyAlignment="1">
      <alignment horizontal="left" wrapText="1" indent="6"/>
    </xf>
    <xf numFmtId="9" fontId="16" fillId="4" borderId="35" xfId="0" applyNumberFormat="1" applyFont="1" applyFill="1" applyBorder="1" applyAlignment="1">
      <alignment horizontal="center" vertical="center"/>
    </xf>
    <xf numFmtId="9" fontId="16" fillId="4" borderId="36" xfId="0" applyNumberFormat="1" applyFont="1" applyFill="1" applyBorder="1" applyAlignment="1">
      <alignment horizontal="center" vertical="center"/>
    </xf>
    <xf numFmtId="0" fontId="16" fillId="4" borderId="34" xfId="0" applyFont="1" applyFill="1" applyBorder="1" applyAlignment="1">
      <alignment horizontal="left" wrapText="1" indent="1"/>
    </xf>
    <xf numFmtId="0" fontId="16" fillId="4" borderId="35" xfId="0" applyFont="1" applyFill="1" applyBorder="1" applyAlignment="1">
      <alignment horizontal="left" wrapText="1" indent="1"/>
    </xf>
    <xf numFmtId="0" fontId="21" fillId="21" borderId="31" xfId="0" applyFont="1" applyFill="1" applyBorder="1" applyAlignment="1">
      <alignment horizontal="left" vertical="center" indent="1"/>
    </xf>
    <xf numFmtId="0" fontId="21" fillId="21" borderId="32" xfId="0" applyFont="1" applyFill="1" applyBorder="1" applyAlignment="1">
      <alignment horizontal="left" vertical="center" indent="1"/>
    </xf>
    <xf numFmtId="0" fontId="24" fillId="22" borderId="32" xfId="0" applyFont="1" applyFill="1" applyBorder="1" applyAlignment="1">
      <alignment horizontal="center" vertical="center"/>
    </xf>
    <xf numFmtId="0" fontId="24" fillId="22" borderId="33" xfId="0" applyFont="1" applyFill="1" applyBorder="1" applyAlignment="1">
      <alignment horizontal="center" vertical="center"/>
    </xf>
    <xf numFmtId="0" fontId="16" fillId="4" borderId="37" xfId="0" applyFont="1" applyFill="1" applyBorder="1" applyAlignment="1">
      <alignment horizontal="left" wrapText="1" indent="1"/>
    </xf>
    <xf numFmtId="0" fontId="16" fillId="4" borderId="38" xfId="0" applyFont="1" applyFill="1" applyBorder="1" applyAlignment="1">
      <alignment horizontal="left" wrapText="1" indent="1"/>
    </xf>
    <xf numFmtId="9" fontId="16" fillId="4" borderId="38" xfId="0" applyNumberFormat="1" applyFont="1" applyFill="1" applyBorder="1" applyAlignment="1">
      <alignment horizontal="center" vertical="center"/>
    </xf>
    <xf numFmtId="9" fontId="16" fillId="4" borderId="39" xfId="0" applyNumberFormat="1" applyFont="1" applyFill="1" applyBorder="1" applyAlignment="1">
      <alignment horizontal="center" vertical="center"/>
    </xf>
    <xf numFmtId="0" fontId="16" fillId="4" borderId="31" xfId="0" applyFont="1" applyFill="1" applyBorder="1" applyAlignment="1">
      <alignment horizontal="left" vertical="center" wrapText="1"/>
    </xf>
    <xf numFmtId="0" fontId="16" fillId="4" borderId="32" xfId="0" applyFont="1" applyFill="1" applyBorder="1" applyAlignment="1">
      <alignment horizontal="left" vertical="center" wrapText="1"/>
    </xf>
    <xf numFmtId="1" fontId="16" fillId="4" borderId="32" xfId="0" applyNumberFormat="1" applyFont="1" applyFill="1" applyBorder="1" applyAlignment="1">
      <alignment horizontal="center" vertical="center"/>
    </xf>
    <xf numFmtId="1" fontId="16" fillId="4" borderId="33" xfId="0" applyNumberFormat="1" applyFont="1" applyFill="1" applyBorder="1" applyAlignment="1">
      <alignment horizontal="center" vertical="center"/>
    </xf>
    <xf numFmtId="165" fontId="16" fillId="4" borderId="32" xfId="0" applyNumberFormat="1" applyFont="1" applyFill="1" applyBorder="1" applyAlignment="1">
      <alignment horizontal="center" vertical="center"/>
    </xf>
    <xf numFmtId="165" fontId="16" fillId="4" borderId="33" xfId="0" applyNumberFormat="1" applyFont="1" applyFill="1" applyBorder="1" applyAlignment="1">
      <alignment horizontal="center" vertical="center"/>
    </xf>
    <xf numFmtId="0" fontId="48" fillId="0" borderId="0" xfId="0" applyFont="1" applyAlignment="1">
      <alignment horizontal="left" vertical="center" wrapText="1" indent="1"/>
    </xf>
    <xf numFmtId="166" fontId="16" fillId="4" borderId="32" xfId="0" applyNumberFormat="1" applyFont="1" applyFill="1" applyBorder="1" applyAlignment="1">
      <alignment horizontal="center" vertical="center"/>
    </xf>
    <xf numFmtId="166" fontId="16" fillId="4" borderId="33" xfId="0" applyNumberFormat="1" applyFont="1" applyFill="1" applyBorder="1" applyAlignment="1">
      <alignment horizontal="center" vertical="center"/>
    </xf>
    <xf numFmtId="0" fontId="85" fillId="24" borderId="41" xfId="2" applyFont="1" applyFill="1" applyBorder="1" applyAlignment="1">
      <alignment horizontal="center"/>
    </xf>
    <xf numFmtId="0" fontId="85" fillId="24" borderId="40" xfId="2" applyFont="1" applyFill="1" applyBorder="1" applyAlignment="1">
      <alignment horizontal="center"/>
    </xf>
    <xf numFmtId="0" fontId="65" fillId="3" borderId="15" xfId="0" applyFont="1" applyFill="1" applyBorder="1" applyAlignment="1">
      <alignment horizontal="left" vertical="center" wrapText="1"/>
    </xf>
    <xf numFmtId="49" fontId="48" fillId="4" borderId="0" xfId="0" applyNumberFormat="1" applyFont="1" applyFill="1" applyAlignment="1">
      <alignment horizontal="left" vertical="center" wrapText="1" indent="4"/>
    </xf>
    <xf numFmtId="49" fontId="69" fillId="4" borderId="0" xfId="2" applyNumberFormat="1" applyFont="1" applyFill="1" applyAlignment="1">
      <alignment horizontal="left" vertical="center" wrapText="1" indent="4"/>
    </xf>
    <xf numFmtId="0" fontId="57" fillId="0" borderId="0" xfId="0" applyFont="1" applyAlignment="1">
      <alignment horizontal="center" vertical="center" textRotation="90" wrapText="1"/>
    </xf>
    <xf numFmtId="49" fontId="93" fillId="15" borderId="17" xfId="0" applyNumberFormat="1" applyFont="1" applyFill="1" applyBorder="1" applyAlignment="1">
      <alignment horizontal="left" vertical="center" wrapText="1" indent="4"/>
    </xf>
    <xf numFmtId="49" fontId="93" fillId="15" borderId="18" xfId="0" applyNumberFormat="1" applyFont="1" applyFill="1" applyBorder="1" applyAlignment="1">
      <alignment horizontal="left" vertical="center" wrapText="1" indent="4"/>
    </xf>
    <xf numFmtId="0" fontId="70" fillId="10" borderId="20" xfId="0" applyFont="1" applyFill="1" applyBorder="1" applyAlignment="1">
      <alignment horizontal="center" vertical="center" textRotation="90" wrapText="1"/>
    </xf>
    <xf numFmtId="0" fontId="70" fillId="10" borderId="21" xfId="0" applyFont="1" applyFill="1" applyBorder="1" applyAlignment="1">
      <alignment horizontal="center" vertical="center" textRotation="90" wrapText="1"/>
    </xf>
    <xf numFmtId="49" fontId="48" fillId="4" borderId="42" xfId="0" applyNumberFormat="1" applyFont="1" applyFill="1" applyBorder="1" applyAlignment="1">
      <alignment horizontal="left" vertical="center" wrapText="1" indent="4"/>
    </xf>
    <xf numFmtId="0" fontId="41" fillId="0" borderId="0" xfId="0" applyFont="1" applyAlignment="1">
      <alignment horizontal="left" vertical="center" wrapText="1"/>
    </xf>
    <xf numFmtId="0" fontId="42" fillId="0" borderId="0" xfId="0" applyFont="1" applyAlignment="1">
      <alignment horizontal="left" vertical="center" wrapText="1"/>
    </xf>
    <xf numFmtId="0" fontId="42" fillId="0" borderId="0" xfId="0" applyFont="1" applyAlignment="1">
      <alignment horizontal="left"/>
    </xf>
    <xf numFmtId="0" fontId="70" fillId="10" borderId="19" xfId="0" applyFont="1" applyFill="1" applyBorder="1" applyAlignment="1">
      <alignment horizontal="center" vertical="center" textRotation="90" wrapText="1"/>
    </xf>
    <xf numFmtId="49" fontId="66" fillId="15" borderId="17" xfId="0" applyNumberFormat="1" applyFont="1" applyFill="1" applyBorder="1" applyAlignment="1">
      <alignment horizontal="left" vertical="center" wrapText="1" indent="4"/>
    </xf>
    <xf numFmtId="49" fontId="66" fillId="15" borderId="18" xfId="0" applyNumberFormat="1" applyFont="1" applyFill="1" applyBorder="1" applyAlignment="1">
      <alignment horizontal="left" vertical="center" wrapText="1" indent="4"/>
    </xf>
  </cellXfs>
  <cellStyles count="4">
    <cellStyle name="Hyperlink" xfId="2" builtinId="8"/>
    <cellStyle name="Normal" xfId="0" builtinId="0"/>
    <cellStyle name="Percent" xfId="3" builtinId="5"/>
    <cellStyle name="Style 1" xfId="1" xr:uid="{87463199-08A8-7C43-BA8A-AFD45E55A249}"/>
  </cellStyles>
  <dxfs count="0"/>
  <tableStyles count="0" defaultTableStyle="TableStyleMedium9" defaultPivotStyle="PivotStyleLight16"/>
  <colors>
    <mruColors>
      <color rgb="FF1E3363"/>
      <color rgb="FF58595A"/>
      <color rgb="FF536137"/>
      <color rgb="FF038C7E"/>
      <color rgb="FF678B96"/>
      <color rgb="FF97A0B8"/>
      <color rgb="FF798093"/>
      <color rgb="FF7FA4EA"/>
      <color rgb="FFD9E4F9"/>
      <color rgb="FF8E96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57573</xdr:colOff>
      <xdr:row>1</xdr:row>
      <xdr:rowOff>44028</xdr:rowOff>
    </xdr:from>
    <xdr:to>
      <xdr:col>19</xdr:col>
      <xdr:colOff>375920</xdr:colOff>
      <xdr:row>31</xdr:row>
      <xdr:rowOff>150002</xdr:rowOff>
    </xdr:to>
    <xdr:pic>
      <xdr:nvPicPr>
        <xdr:cNvPr id="3" name="Picture 2">
          <a:extLst>
            <a:ext uri="{FF2B5EF4-FFF2-40B4-BE49-F238E27FC236}">
              <a16:creationId xmlns:a16="http://schemas.microsoft.com/office/drawing/2014/main" id="{16F357B9-D09E-1BE9-1BDE-405BD52C2C04}"/>
            </a:ext>
          </a:extLst>
        </xdr:cNvPr>
        <xdr:cNvPicPr>
          <a:picLocks noChangeAspect="1"/>
        </xdr:cNvPicPr>
      </xdr:nvPicPr>
      <xdr:blipFill>
        <a:blip xmlns:r="http://schemas.openxmlformats.org/officeDocument/2006/relationships" r:embed="rId1"/>
        <a:stretch>
          <a:fillRect/>
        </a:stretch>
      </xdr:blipFill>
      <xdr:spPr>
        <a:xfrm>
          <a:off x="657013" y="237068"/>
          <a:ext cx="11108267" cy="58971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57129</xdr:colOff>
      <xdr:row>9</xdr:row>
      <xdr:rowOff>247650</xdr:rowOff>
    </xdr:from>
    <xdr:to>
      <xdr:col>15</xdr:col>
      <xdr:colOff>2040209</xdr:colOff>
      <xdr:row>10</xdr:row>
      <xdr:rowOff>322650</xdr:rowOff>
    </xdr:to>
    <xdr:pic>
      <xdr:nvPicPr>
        <xdr:cNvPr id="2" name="Picture 1">
          <a:extLst>
            <a:ext uri="{FF2B5EF4-FFF2-40B4-BE49-F238E27FC236}">
              <a16:creationId xmlns:a16="http://schemas.microsoft.com/office/drawing/2014/main" id="{2DB4C603-FE4C-4057-83DE-D44E86221B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61129" y="8096250"/>
          <a:ext cx="198308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57129</xdr:colOff>
      <xdr:row>10</xdr:row>
      <xdr:rowOff>238989</xdr:rowOff>
    </xdr:from>
    <xdr:to>
      <xdr:col>15</xdr:col>
      <xdr:colOff>2046514</xdr:colOff>
      <xdr:row>11</xdr:row>
      <xdr:rowOff>313989</xdr:rowOff>
    </xdr:to>
    <xdr:pic>
      <xdr:nvPicPr>
        <xdr:cNvPr id="3" name="Picture 2">
          <a:extLst>
            <a:ext uri="{FF2B5EF4-FFF2-40B4-BE49-F238E27FC236}">
              <a16:creationId xmlns:a16="http://schemas.microsoft.com/office/drawing/2014/main" id="{FFA8D3CD-C2BD-4E4F-A251-A860B89590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030649" y="10014360"/>
          <a:ext cx="1989385" cy="1982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57129</xdr:colOff>
      <xdr:row>11</xdr:row>
      <xdr:rowOff>230328</xdr:rowOff>
    </xdr:from>
    <xdr:to>
      <xdr:col>15</xdr:col>
      <xdr:colOff>2042160</xdr:colOff>
      <xdr:row>12</xdr:row>
      <xdr:rowOff>305328</xdr:rowOff>
    </xdr:to>
    <xdr:pic>
      <xdr:nvPicPr>
        <xdr:cNvPr id="4" name="Picture 3">
          <a:extLst>
            <a:ext uri="{FF2B5EF4-FFF2-40B4-BE49-F238E27FC236}">
              <a16:creationId xmlns:a16="http://schemas.microsoft.com/office/drawing/2014/main" id="{979B291D-E094-43FB-93B3-35C4CA113D0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030649" y="11912877"/>
          <a:ext cx="1985031" cy="1982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57129</xdr:colOff>
      <xdr:row>14</xdr:row>
      <xdr:rowOff>266981</xdr:rowOff>
    </xdr:from>
    <xdr:to>
      <xdr:col>15</xdr:col>
      <xdr:colOff>2079919</xdr:colOff>
      <xdr:row>15</xdr:row>
      <xdr:rowOff>341981</xdr:rowOff>
    </xdr:to>
    <xdr:pic>
      <xdr:nvPicPr>
        <xdr:cNvPr id="5" name="Picture 4">
          <a:extLst>
            <a:ext uri="{FF2B5EF4-FFF2-40B4-BE49-F238E27FC236}">
              <a16:creationId xmlns:a16="http://schemas.microsoft.com/office/drawing/2014/main" id="{14B28587-0D9E-46D9-AB42-39401AEB0297}"/>
            </a:ext>
          </a:extLst>
        </xdr:cNvPr>
        <xdr:cNvPicPr>
          <a:picLocks noChangeAspect="1"/>
        </xdr:cNvPicPr>
      </xdr:nvPicPr>
      <xdr:blipFill>
        <a:blip xmlns:r="http://schemas.openxmlformats.org/officeDocument/2006/relationships" r:embed="rId4"/>
        <a:stretch>
          <a:fillRect/>
        </a:stretch>
      </xdr:blipFill>
      <xdr:spPr>
        <a:xfrm>
          <a:off x="32061129" y="17640581"/>
          <a:ext cx="2022790" cy="1980000"/>
        </a:xfrm>
        <a:prstGeom prst="rect">
          <a:avLst/>
        </a:prstGeom>
      </xdr:spPr>
    </xdr:pic>
    <xdr:clientData/>
  </xdr:twoCellAnchor>
  <xdr:twoCellAnchor editAs="oneCell">
    <xdr:from>
      <xdr:col>15</xdr:col>
      <xdr:colOff>57129</xdr:colOff>
      <xdr:row>13</xdr:row>
      <xdr:rowOff>288342</xdr:rowOff>
    </xdr:from>
    <xdr:to>
      <xdr:col>15</xdr:col>
      <xdr:colOff>2081349</xdr:colOff>
      <xdr:row>14</xdr:row>
      <xdr:rowOff>363342</xdr:rowOff>
    </xdr:to>
    <xdr:pic>
      <xdr:nvPicPr>
        <xdr:cNvPr id="6" name="Picture 5">
          <a:extLst>
            <a:ext uri="{FF2B5EF4-FFF2-40B4-BE49-F238E27FC236}">
              <a16:creationId xmlns:a16="http://schemas.microsoft.com/office/drawing/2014/main" id="{9249E56E-84D9-4128-BABA-B43236EF36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30649" y="15785245"/>
          <a:ext cx="2024220" cy="1982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57129</xdr:colOff>
      <xdr:row>15</xdr:row>
      <xdr:rowOff>245620</xdr:rowOff>
    </xdr:from>
    <xdr:to>
      <xdr:col>15</xdr:col>
      <xdr:colOff>2062264</xdr:colOff>
      <xdr:row>16</xdr:row>
      <xdr:rowOff>320620</xdr:rowOff>
    </xdr:to>
    <xdr:pic>
      <xdr:nvPicPr>
        <xdr:cNvPr id="7" name="Picture 6">
          <a:extLst>
            <a:ext uri="{FF2B5EF4-FFF2-40B4-BE49-F238E27FC236}">
              <a16:creationId xmlns:a16="http://schemas.microsoft.com/office/drawing/2014/main" id="{AB990F63-9948-4174-903F-DE601332CC4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061129" y="19524220"/>
          <a:ext cx="200513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57129</xdr:colOff>
      <xdr:row>16</xdr:row>
      <xdr:rowOff>224259</xdr:rowOff>
    </xdr:from>
    <xdr:to>
      <xdr:col>15</xdr:col>
      <xdr:colOff>2063694</xdr:colOff>
      <xdr:row>17</xdr:row>
      <xdr:rowOff>299259</xdr:rowOff>
    </xdr:to>
    <xdr:pic>
      <xdr:nvPicPr>
        <xdr:cNvPr id="8" name="Picture 7">
          <a:extLst>
            <a:ext uri="{FF2B5EF4-FFF2-40B4-BE49-F238E27FC236}">
              <a16:creationId xmlns:a16="http://schemas.microsoft.com/office/drawing/2014/main" id="{58F32869-8832-46E2-B3D9-A39CB70D794F}"/>
            </a:ext>
          </a:extLst>
        </xdr:cNvPr>
        <xdr:cNvPicPr>
          <a:picLocks noChangeAspect="1"/>
        </xdr:cNvPicPr>
      </xdr:nvPicPr>
      <xdr:blipFill>
        <a:blip xmlns:r="http://schemas.openxmlformats.org/officeDocument/2006/relationships" r:embed="rId4"/>
        <a:stretch>
          <a:fillRect/>
        </a:stretch>
      </xdr:blipFill>
      <xdr:spPr>
        <a:xfrm>
          <a:off x="32061129" y="21407859"/>
          <a:ext cx="2006565" cy="1980000"/>
        </a:xfrm>
        <a:prstGeom prst="rect">
          <a:avLst/>
        </a:prstGeom>
      </xdr:spPr>
    </xdr:pic>
    <xdr:clientData/>
  </xdr:twoCellAnchor>
  <xdr:twoCellAnchor editAs="oneCell">
    <xdr:from>
      <xdr:col>15</xdr:col>
      <xdr:colOff>57129</xdr:colOff>
      <xdr:row>17</xdr:row>
      <xdr:rowOff>202898</xdr:rowOff>
    </xdr:from>
    <xdr:to>
      <xdr:col>15</xdr:col>
      <xdr:colOff>2052969</xdr:colOff>
      <xdr:row>18</xdr:row>
      <xdr:rowOff>277898</xdr:rowOff>
    </xdr:to>
    <xdr:pic>
      <xdr:nvPicPr>
        <xdr:cNvPr id="9" name="Picture 8">
          <a:extLst>
            <a:ext uri="{FF2B5EF4-FFF2-40B4-BE49-F238E27FC236}">
              <a16:creationId xmlns:a16="http://schemas.microsoft.com/office/drawing/2014/main" id="{F7747DB5-C9EA-49CD-BFC5-55042D8EE11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2061129" y="23291498"/>
          <a:ext cx="199584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57129</xdr:colOff>
      <xdr:row>18</xdr:row>
      <xdr:rowOff>181537</xdr:rowOff>
    </xdr:from>
    <xdr:to>
      <xdr:col>15</xdr:col>
      <xdr:colOff>2052969</xdr:colOff>
      <xdr:row>19</xdr:row>
      <xdr:rowOff>256537</xdr:rowOff>
    </xdr:to>
    <xdr:pic>
      <xdr:nvPicPr>
        <xdr:cNvPr id="10" name="Picture 9">
          <a:extLst>
            <a:ext uri="{FF2B5EF4-FFF2-40B4-BE49-F238E27FC236}">
              <a16:creationId xmlns:a16="http://schemas.microsoft.com/office/drawing/2014/main" id="{FFA96F22-A01F-4748-86B3-924B9CAB03E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2061129" y="25175137"/>
          <a:ext cx="199584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57129</xdr:colOff>
      <xdr:row>19</xdr:row>
      <xdr:rowOff>160176</xdr:rowOff>
    </xdr:from>
    <xdr:to>
      <xdr:col>15</xdr:col>
      <xdr:colOff>2026734</xdr:colOff>
      <xdr:row>20</xdr:row>
      <xdr:rowOff>235176</xdr:rowOff>
    </xdr:to>
    <xdr:pic>
      <xdr:nvPicPr>
        <xdr:cNvPr id="11" name="Picture 10">
          <a:extLst>
            <a:ext uri="{FF2B5EF4-FFF2-40B4-BE49-F238E27FC236}">
              <a16:creationId xmlns:a16="http://schemas.microsoft.com/office/drawing/2014/main" id="{7DAD6A3B-4FF5-4FE9-8619-1ABC01BFFB2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061129" y="27058776"/>
          <a:ext cx="196960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57129</xdr:colOff>
      <xdr:row>20</xdr:row>
      <xdr:rowOff>138815</xdr:rowOff>
    </xdr:from>
    <xdr:to>
      <xdr:col>15</xdr:col>
      <xdr:colOff>2026734</xdr:colOff>
      <xdr:row>21</xdr:row>
      <xdr:rowOff>213815</xdr:rowOff>
    </xdr:to>
    <xdr:pic>
      <xdr:nvPicPr>
        <xdr:cNvPr id="12" name="Picture 11">
          <a:extLst>
            <a:ext uri="{FF2B5EF4-FFF2-40B4-BE49-F238E27FC236}">
              <a16:creationId xmlns:a16="http://schemas.microsoft.com/office/drawing/2014/main" id="{987DEF1E-E742-41BA-8D38-DA40A55FD27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2061129" y="28942415"/>
          <a:ext cx="196960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57129</xdr:colOff>
      <xdr:row>21</xdr:row>
      <xdr:rowOff>117454</xdr:rowOff>
    </xdr:from>
    <xdr:to>
      <xdr:col>15</xdr:col>
      <xdr:colOff>2026734</xdr:colOff>
      <xdr:row>22</xdr:row>
      <xdr:rowOff>192454</xdr:rowOff>
    </xdr:to>
    <xdr:pic>
      <xdr:nvPicPr>
        <xdr:cNvPr id="13" name="Picture 12">
          <a:extLst>
            <a:ext uri="{FF2B5EF4-FFF2-40B4-BE49-F238E27FC236}">
              <a16:creationId xmlns:a16="http://schemas.microsoft.com/office/drawing/2014/main" id="{992FC879-6D0D-4EEE-A6F1-F81BDA9DCB2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1950293" y="30957672"/>
          <a:ext cx="1969605" cy="1986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57129</xdr:colOff>
      <xdr:row>22</xdr:row>
      <xdr:rowOff>96093</xdr:rowOff>
    </xdr:from>
    <xdr:to>
      <xdr:col>15</xdr:col>
      <xdr:colOff>2026734</xdr:colOff>
      <xdr:row>23</xdr:row>
      <xdr:rowOff>171093</xdr:rowOff>
    </xdr:to>
    <xdr:pic>
      <xdr:nvPicPr>
        <xdr:cNvPr id="14" name="Picture 13">
          <a:extLst>
            <a:ext uri="{FF2B5EF4-FFF2-40B4-BE49-F238E27FC236}">
              <a16:creationId xmlns:a16="http://schemas.microsoft.com/office/drawing/2014/main" id="{415870B4-293E-4427-A915-881D24838FCC}"/>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2061129" y="32709693"/>
          <a:ext cx="196960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57129</xdr:colOff>
      <xdr:row>23</xdr:row>
      <xdr:rowOff>74732</xdr:rowOff>
    </xdr:from>
    <xdr:to>
      <xdr:col>15</xdr:col>
      <xdr:colOff>2031904</xdr:colOff>
      <xdr:row>24</xdr:row>
      <xdr:rowOff>149732</xdr:rowOff>
    </xdr:to>
    <xdr:pic>
      <xdr:nvPicPr>
        <xdr:cNvPr id="15" name="Picture 14">
          <a:extLst>
            <a:ext uri="{FF2B5EF4-FFF2-40B4-BE49-F238E27FC236}">
              <a16:creationId xmlns:a16="http://schemas.microsoft.com/office/drawing/2014/main" id="{C7072ED3-D0E3-4C0B-BD57-5E18CA05FF27}"/>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2061129" y="34593332"/>
          <a:ext cx="197477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57129</xdr:colOff>
      <xdr:row>24</xdr:row>
      <xdr:rowOff>53371</xdr:rowOff>
    </xdr:from>
    <xdr:to>
      <xdr:col>15</xdr:col>
      <xdr:colOff>2016394</xdr:colOff>
      <xdr:row>25</xdr:row>
      <xdr:rowOff>128371</xdr:rowOff>
    </xdr:to>
    <xdr:pic>
      <xdr:nvPicPr>
        <xdr:cNvPr id="16" name="Picture 15">
          <a:extLst>
            <a:ext uri="{FF2B5EF4-FFF2-40B4-BE49-F238E27FC236}">
              <a16:creationId xmlns:a16="http://schemas.microsoft.com/office/drawing/2014/main" id="{445B6218-699E-4AD4-A103-FF993193E9FE}"/>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2061129" y="36476971"/>
          <a:ext cx="195926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57129</xdr:colOff>
      <xdr:row>25</xdr:row>
      <xdr:rowOff>32010</xdr:rowOff>
    </xdr:from>
    <xdr:to>
      <xdr:col>15</xdr:col>
      <xdr:colOff>2016394</xdr:colOff>
      <xdr:row>26</xdr:row>
      <xdr:rowOff>107010</xdr:rowOff>
    </xdr:to>
    <xdr:pic>
      <xdr:nvPicPr>
        <xdr:cNvPr id="17" name="Picture 16">
          <a:extLst>
            <a:ext uri="{FF2B5EF4-FFF2-40B4-BE49-F238E27FC236}">
              <a16:creationId xmlns:a16="http://schemas.microsoft.com/office/drawing/2014/main" id="{D4A3B906-6BB6-48A0-A6B4-7A571F361F0C}"/>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2061129" y="38360610"/>
          <a:ext cx="195926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2098861</xdr:colOff>
      <xdr:row>25</xdr:row>
      <xdr:rowOff>1874469</xdr:rowOff>
    </xdr:from>
    <xdr:to>
      <xdr:col>15</xdr:col>
      <xdr:colOff>2006063</xdr:colOff>
      <xdr:row>27</xdr:row>
      <xdr:rowOff>35505</xdr:rowOff>
    </xdr:to>
    <xdr:pic>
      <xdr:nvPicPr>
        <xdr:cNvPr id="21" name="Picture 20">
          <a:extLst>
            <a:ext uri="{FF2B5EF4-FFF2-40B4-BE49-F238E27FC236}">
              <a16:creationId xmlns:a16="http://schemas.microsoft.com/office/drawing/2014/main" id="{6C09FE41-2884-4976-800F-ED40CA0014BA}"/>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1906508" y="40288234"/>
          <a:ext cx="2013908"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124620</xdr:colOff>
      <xdr:row>10</xdr:row>
      <xdr:rowOff>214319</xdr:rowOff>
    </xdr:from>
    <xdr:to>
      <xdr:col>17</xdr:col>
      <xdr:colOff>3655</xdr:colOff>
      <xdr:row>11</xdr:row>
      <xdr:rowOff>289319</xdr:rowOff>
    </xdr:to>
    <xdr:pic>
      <xdr:nvPicPr>
        <xdr:cNvPr id="22" name="Picture 21">
          <a:extLst>
            <a:ext uri="{FF2B5EF4-FFF2-40B4-BE49-F238E27FC236}">
              <a16:creationId xmlns:a16="http://schemas.microsoft.com/office/drawing/2014/main" id="{2FF24180-06F6-4437-8945-AE63875827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193640" y="9983159"/>
          <a:ext cx="198977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154804</xdr:colOff>
      <xdr:row>14</xdr:row>
      <xdr:rowOff>259643</xdr:rowOff>
    </xdr:from>
    <xdr:to>
      <xdr:col>17</xdr:col>
      <xdr:colOff>33839</xdr:colOff>
      <xdr:row>15</xdr:row>
      <xdr:rowOff>334642</xdr:rowOff>
    </xdr:to>
    <xdr:pic>
      <xdr:nvPicPr>
        <xdr:cNvPr id="23" name="Picture 22">
          <a:extLst>
            <a:ext uri="{FF2B5EF4-FFF2-40B4-BE49-F238E27FC236}">
              <a16:creationId xmlns:a16="http://schemas.microsoft.com/office/drawing/2014/main" id="{E29FEE79-F3D3-4DB3-B0E5-4F29AA008F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23824" y="17648483"/>
          <a:ext cx="1989775" cy="1979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154110</xdr:colOff>
      <xdr:row>15</xdr:row>
      <xdr:rowOff>260053</xdr:rowOff>
    </xdr:from>
    <xdr:to>
      <xdr:col>17</xdr:col>
      <xdr:colOff>71010</xdr:colOff>
      <xdr:row>16</xdr:row>
      <xdr:rowOff>335054</xdr:rowOff>
    </xdr:to>
    <xdr:pic>
      <xdr:nvPicPr>
        <xdr:cNvPr id="24" name="Picture 23">
          <a:extLst>
            <a:ext uri="{FF2B5EF4-FFF2-40B4-BE49-F238E27FC236}">
              <a16:creationId xmlns:a16="http://schemas.microsoft.com/office/drawing/2014/main" id="{23177F4B-A3AB-4E46-BA13-2C93E9026D42}"/>
            </a:ext>
          </a:extLst>
        </xdr:cNvPr>
        <xdr:cNvPicPr>
          <a:picLocks noChangeAspect="1"/>
        </xdr:cNvPicPr>
      </xdr:nvPicPr>
      <xdr:blipFill>
        <a:blip xmlns:r="http://schemas.openxmlformats.org/officeDocument/2006/relationships" r:embed="rId4"/>
        <a:stretch>
          <a:fillRect/>
        </a:stretch>
      </xdr:blipFill>
      <xdr:spPr>
        <a:xfrm>
          <a:off x="34223130" y="19553893"/>
          <a:ext cx="2027640" cy="1980001"/>
        </a:xfrm>
        <a:prstGeom prst="rect">
          <a:avLst/>
        </a:prstGeom>
      </xdr:spPr>
    </xdr:pic>
    <xdr:clientData/>
  </xdr:twoCellAnchor>
  <xdr:twoCellAnchor editAs="oneCell">
    <xdr:from>
      <xdr:col>16</xdr:col>
      <xdr:colOff>152399</xdr:colOff>
      <xdr:row>19</xdr:row>
      <xdr:rowOff>152400</xdr:rowOff>
    </xdr:from>
    <xdr:to>
      <xdr:col>16</xdr:col>
      <xdr:colOff>2099454</xdr:colOff>
      <xdr:row>20</xdr:row>
      <xdr:rowOff>224073</xdr:rowOff>
    </xdr:to>
    <xdr:pic>
      <xdr:nvPicPr>
        <xdr:cNvPr id="25" name="Picture 24">
          <a:extLst>
            <a:ext uri="{FF2B5EF4-FFF2-40B4-BE49-F238E27FC236}">
              <a16:creationId xmlns:a16="http://schemas.microsoft.com/office/drawing/2014/main" id="{7A90779E-C249-4082-AD5F-4C4197D588F2}"/>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4151454" y="27168764"/>
          <a:ext cx="1947055" cy="198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152400</xdr:colOff>
      <xdr:row>20</xdr:row>
      <xdr:rowOff>104602</xdr:rowOff>
    </xdr:from>
    <xdr:to>
      <xdr:col>16</xdr:col>
      <xdr:colOff>2099455</xdr:colOff>
      <xdr:row>21</xdr:row>
      <xdr:rowOff>176275</xdr:rowOff>
    </xdr:to>
    <xdr:pic>
      <xdr:nvPicPr>
        <xdr:cNvPr id="26" name="Picture 25">
          <a:extLst>
            <a:ext uri="{FF2B5EF4-FFF2-40B4-BE49-F238E27FC236}">
              <a16:creationId xmlns:a16="http://schemas.microsoft.com/office/drawing/2014/main" id="{87C14C4B-8B63-45F9-9C29-A298059B0AA6}"/>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4221420" y="28923442"/>
          <a:ext cx="1947055" cy="1976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23</xdr:row>
      <xdr:rowOff>106680</xdr:rowOff>
    </xdr:from>
    <xdr:to>
      <xdr:col>16</xdr:col>
      <xdr:colOff>1984925</xdr:colOff>
      <xdr:row>24</xdr:row>
      <xdr:rowOff>181680</xdr:rowOff>
    </xdr:to>
    <xdr:pic>
      <xdr:nvPicPr>
        <xdr:cNvPr id="27" name="Picture 26">
          <a:extLst>
            <a:ext uri="{FF2B5EF4-FFF2-40B4-BE49-F238E27FC236}">
              <a16:creationId xmlns:a16="http://schemas.microsoft.com/office/drawing/2014/main" id="{C09978F3-0382-4ACE-A91E-2926D7F0B6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69020" y="34640520"/>
          <a:ext cx="19849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altiusminerals.com/_resources/esg/2025-03-11%20CODE%20OF%20CONDUCT%20%20FOR%20DIRECTORS%20OFFICERS%20AND%20EMPLOYEES_final.pdf" TargetMode="External"/><Relationship Id="rId13" Type="http://schemas.openxmlformats.org/officeDocument/2006/relationships/hyperlink" Target="https://altiusminerals.com/_resources/esg/2022-08-18-wellness-policy-1660921799.pdf" TargetMode="External"/><Relationship Id="rId18" Type="http://schemas.openxmlformats.org/officeDocument/2006/relationships/hyperlink" Target="https://altiusminerals.com/_resources/esg/it-and-cybersecurity-may2022-1656500247.pdf" TargetMode="External"/><Relationship Id="rId26" Type="http://schemas.openxmlformats.org/officeDocument/2006/relationships/hyperlink" Target="https://altiusminerals.com/_resources/esg/2025-03-11%20AUDIT%20COMMITTEE%20CHARTER.pdf" TargetMode="External"/><Relationship Id="rId3" Type="http://schemas.openxmlformats.org/officeDocument/2006/relationships/hyperlink" Target="https://altiusminerals.com/_resources/financials/MDA-2023-Q4.pdf" TargetMode="External"/><Relationship Id="rId21" Type="http://schemas.openxmlformats.org/officeDocument/2006/relationships/hyperlink" Target="https://altiusminerals.com/_resources/esg/overboarding-policy-may2022-1656500428.pdf" TargetMode="External"/><Relationship Id="rId7" Type="http://schemas.openxmlformats.org/officeDocument/2006/relationships/hyperlink" Target="https://altiusminerals.com/_resources/esg/ESG-Due-Diligence-for-Potential-Acquisitions.pdf" TargetMode="External"/><Relationship Id="rId12" Type="http://schemas.openxmlformats.org/officeDocument/2006/relationships/hyperlink" Target="https://altiusminerals.com/_resources/esg/corporate-disclosure-confidentiality-and-insider-trading-policy-may2024.pdf" TargetMode="External"/><Relationship Id="rId17" Type="http://schemas.openxmlformats.org/officeDocument/2006/relationships/hyperlink" Target="https://altiusminerals.com/_resources/esg/2025-03-11%20HUMAN%20RIGHTS%20POLICY_final.pdf" TargetMode="External"/><Relationship Id="rId25" Type="http://schemas.openxmlformats.org/officeDocument/2006/relationships/hyperlink" Target="https://altiusminerals.com/_resources/esg/board-of-directors-charter-may2022-1668211902.pdf" TargetMode="External"/><Relationship Id="rId2" Type="http://schemas.openxmlformats.org/officeDocument/2006/relationships/hyperlink" Target="https://altiusminerals.com/_resources/financials/AMC%20MDA%20Q4.pdf" TargetMode="External"/><Relationship Id="rId16" Type="http://schemas.openxmlformats.org/officeDocument/2006/relationships/hyperlink" Target="https://altiusminerals.com/_resources/esg/health-and-safety-policy-may2022-1656500317.pdf" TargetMode="External"/><Relationship Id="rId20" Type="http://schemas.openxmlformats.org/officeDocument/2006/relationships/hyperlink" Target="https://altiusminerals.com/_resources/esg/2025-03-11%20ANTI-DISCIMINATION%20INCLUSION%20AND%20DIVERSITY%20POLICY_final.pdf" TargetMode="External"/><Relationship Id="rId29" Type="http://schemas.openxmlformats.org/officeDocument/2006/relationships/hyperlink" Target="https://altiusminerals.com/_resources/agm/Management%20Information%20Circular%20-%202025.pdf" TargetMode="External"/><Relationship Id="rId1" Type="http://schemas.openxmlformats.org/officeDocument/2006/relationships/hyperlink" Target="https://altiusminerals.com/_resources/financials/AMC%20FS%202024%20Q4.pdf" TargetMode="External"/><Relationship Id="rId6" Type="http://schemas.openxmlformats.org/officeDocument/2006/relationships/hyperlink" Target="https://altiusminerals.com/_resources/financials/FS-2023-Q4.pdf" TargetMode="External"/><Relationship Id="rId11" Type="http://schemas.openxmlformats.org/officeDocument/2006/relationships/hyperlink" Target="https://altiusminerals.com/_resources/esg/board-anti-discrimination-inclusion-and-diversity-policy-november-2023.pdf?v=0.141?v=0.072?v=0.661" TargetMode="External"/><Relationship Id="rId24" Type="http://schemas.openxmlformats.org/officeDocument/2006/relationships/hyperlink" Target="https://altiusminerals.com/_resources/esg/whistleblower-policy-may2022-1656500190.pdf" TargetMode="External"/><Relationship Id="rId5" Type="http://schemas.openxmlformats.org/officeDocument/2006/relationships/hyperlink" Target="https://altiusminerals.com/_resources/financials/MDA-2023-Q4.pdf" TargetMode="External"/><Relationship Id="rId15" Type="http://schemas.openxmlformats.org/officeDocument/2006/relationships/hyperlink" Target="https://altiusminerals.com/_resources/esg/executive-compensation-clawback-policy-may2022-1656500385.pdf" TargetMode="External"/><Relationship Id="rId23" Type="http://schemas.openxmlformats.org/officeDocument/2006/relationships/hyperlink" Target="https://altiusminerals.com/_resources/esg/2025-03-11%20SUPPLIER%20CODE%20OF%20CONDUCT_final.pdf" TargetMode="External"/><Relationship Id="rId28" Type="http://schemas.openxmlformats.org/officeDocument/2006/relationships/hyperlink" Target="https://altiusminerals.com/_resources/esg/compensation-committee-charter-may2022-1668211842.pdf" TargetMode="External"/><Relationship Id="rId10" Type="http://schemas.openxmlformats.org/officeDocument/2006/relationships/hyperlink" Target="https://altiusminerals.com/_resources/esg/anti-coruption-policy-may2022-1656500915.pdf" TargetMode="External"/><Relationship Id="rId19" Type="http://schemas.openxmlformats.org/officeDocument/2006/relationships/hyperlink" Target="https://altiusminerals.com/_resources/esg/2022-11-majority-voting-policy-1668213119.pdf" TargetMode="External"/><Relationship Id="rId4" Type="http://schemas.openxmlformats.org/officeDocument/2006/relationships/hyperlink" Target="https://altiusminerals.com/_resources/financials/FS-2023-Q4.pdf" TargetMode="External"/><Relationship Id="rId9" Type="http://schemas.openxmlformats.org/officeDocument/2006/relationships/hyperlink" Target="https://altiusminerals.com/_resources/esg/Community-Investment-Policy-November-2023.pdf?v=0.141?v=0.072?v=0.661" TargetMode="External"/><Relationship Id="rId14" Type="http://schemas.openxmlformats.org/officeDocument/2006/relationships/hyperlink" Target="https://altiusminerals.com/_resources/esg/esg-investment-policy-may2022-1656500742.pdf" TargetMode="External"/><Relationship Id="rId22" Type="http://schemas.openxmlformats.org/officeDocument/2006/relationships/hyperlink" Target="https://altiusminerals.com/_resources/esg/2025-03-11%20SHARE%20OWNERSHIP%20POLICY_final.pdf" TargetMode="External"/><Relationship Id="rId27" Type="http://schemas.openxmlformats.org/officeDocument/2006/relationships/hyperlink" Target="https://altiusminerals.com/_resources/esg/governance-and-nominating-committee-chartermay2022-1668211766.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5"/>
  <sheetViews>
    <sheetView showGridLines="0" showRowColHeaders="0" tabSelected="1" zoomScale="75" workbookViewId="0">
      <selection activeCell="C3" sqref="C3"/>
    </sheetView>
  </sheetViews>
  <sheetFormatPr defaultColWidth="0" defaultRowHeight="14.4" zeroHeight="1"/>
  <cols>
    <col min="1" max="21" width="8.77734375" customWidth="1"/>
    <col min="22" max="16384" width="8.88671875" hidden="1"/>
  </cols>
  <sheetData>
    <row r="1" spans="1:1" ht="15" customHeight="1"/>
    <row r="2" spans="1:1" ht="15" customHeight="1">
      <c r="A2" s="1"/>
    </row>
    <row r="3" spans="1:1" ht="15" customHeight="1"/>
    <row r="4" spans="1:1" ht="15" customHeight="1"/>
    <row r="5" spans="1:1" ht="15" customHeight="1"/>
    <row r="6" spans="1:1" ht="15" customHeight="1"/>
    <row r="7" spans="1:1" ht="15" customHeight="1"/>
    <row r="8" spans="1:1" ht="15" customHeight="1"/>
    <row r="9" spans="1:1" ht="15" customHeight="1"/>
    <row r="10" spans="1:1" ht="15" customHeight="1"/>
    <row r="11" spans="1:1" ht="15" customHeight="1"/>
    <row r="12" spans="1:1" ht="15" customHeight="1"/>
    <row r="13" spans="1:1" ht="15" customHeight="1"/>
    <row r="14" spans="1:1" ht="15" customHeight="1"/>
    <row r="15" spans="1:1" ht="15" customHeight="1"/>
    <row r="16" spans="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hidden="1" customHeight="1"/>
  </sheetData>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5FCCB-8296-E14C-B3A7-1983DAF3F6D0}">
  <sheetPr>
    <tabColor rgb="FFE8ECF6"/>
  </sheetPr>
  <dimension ref="A1:Z81"/>
  <sheetViews>
    <sheetView showGridLines="0" zoomScale="30" zoomScaleNormal="30" workbookViewId="0">
      <selection activeCell="B2" sqref="B2:C2"/>
    </sheetView>
  </sheetViews>
  <sheetFormatPr defaultColWidth="0" defaultRowHeight="14.4" zeroHeight="1"/>
  <cols>
    <col min="1" max="1" width="15.77734375" customWidth="1"/>
    <col min="2" max="15" width="30.77734375" customWidth="1"/>
    <col min="16" max="16" width="40.77734375" customWidth="1"/>
    <col min="17" max="21" width="40.77734375" hidden="1" customWidth="1"/>
    <col min="22" max="26" width="0" hidden="1" customWidth="1"/>
    <col min="27" max="16384" width="8.77734375" hidden="1"/>
  </cols>
  <sheetData>
    <row r="1" spans="1:26" ht="49.95" customHeight="1"/>
    <row r="2" spans="1:26" ht="135" customHeight="1">
      <c r="A2" s="3"/>
      <c r="B2" s="222" t="e" vm="1">
        <v>#VALUE!</v>
      </c>
      <c r="C2" s="222"/>
      <c r="D2" s="3"/>
    </row>
    <row r="3" spans="1:26" ht="25.05" customHeight="1">
      <c r="A3" s="3"/>
      <c r="B3" s="3"/>
      <c r="C3" s="3"/>
      <c r="D3" s="3"/>
    </row>
    <row r="4" spans="1:26" ht="60" customHeight="1">
      <c r="A4" s="9"/>
      <c r="B4" s="223" t="s">
        <v>67</v>
      </c>
      <c r="C4" s="219"/>
      <c r="D4" s="219" t="s">
        <v>5</v>
      </c>
      <c r="E4" s="219"/>
      <c r="F4" s="219" t="s">
        <v>1</v>
      </c>
      <c r="G4" s="219"/>
      <c r="H4" s="219" t="s">
        <v>2</v>
      </c>
      <c r="I4" s="219"/>
      <c r="J4" s="219" t="s">
        <v>3</v>
      </c>
      <c r="K4" s="219"/>
      <c r="L4" s="219" t="s">
        <v>4</v>
      </c>
      <c r="M4" s="219"/>
      <c r="N4" s="219" t="s">
        <v>512</v>
      </c>
      <c r="O4" s="220"/>
      <c r="P4" s="5"/>
      <c r="Q4" s="5"/>
      <c r="R4" s="5"/>
      <c r="S4" s="5"/>
      <c r="T4" s="5"/>
      <c r="U4" s="5"/>
    </row>
    <row r="5" spans="1:26" ht="75" customHeight="1"/>
    <row r="6" spans="1:26" ht="75" customHeight="1">
      <c r="B6" s="221" t="s">
        <v>69</v>
      </c>
      <c r="C6" s="221"/>
      <c r="D6" s="221"/>
      <c r="E6" s="221"/>
      <c r="F6" s="221"/>
      <c r="G6" s="221"/>
      <c r="H6" s="221"/>
      <c r="I6" s="221"/>
      <c r="J6" s="221"/>
      <c r="K6" s="221"/>
      <c r="L6" s="221"/>
      <c r="M6" s="221"/>
    </row>
    <row r="7" spans="1:26" ht="75" customHeight="1">
      <c r="B7" s="218" t="s">
        <v>502</v>
      </c>
      <c r="C7" s="218"/>
      <c r="D7" s="218"/>
      <c r="E7" s="218"/>
      <c r="F7" s="218"/>
      <c r="G7" s="218"/>
      <c r="H7" s="218"/>
      <c r="I7" s="218"/>
      <c r="J7" s="218"/>
      <c r="K7" s="218"/>
      <c r="L7" s="218"/>
      <c r="M7" s="218"/>
      <c r="N7" s="218"/>
      <c r="O7" s="218"/>
    </row>
    <row r="8" spans="1:26" ht="49.95" customHeight="1">
      <c r="B8" s="215" t="s">
        <v>70</v>
      </c>
      <c r="C8" s="215"/>
      <c r="D8" s="215"/>
      <c r="E8" s="215"/>
      <c r="F8" s="215"/>
      <c r="G8" s="215"/>
      <c r="H8" s="215"/>
      <c r="I8" s="215"/>
      <c r="J8" s="215"/>
      <c r="K8" s="215"/>
      <c r="L8" s="53"/>
      <c r="M8" s="53"/>
      <c r="N8" s="53"/>
      <c r="O8" s="53"/>
    </row>
    <row r="9" spans="1:26" ht="49.95" customHeight="1">
      <c r="B9" s="215"/>
      <c r="C9" s="215"/>
      <c r="D9" s="215"/>
      <c r="E9" s="215"/>
      <c r="F9" s="215"/>
      <c r="G9" s="215"/>
      <c r="H9" s="215"/>
      <c r="I9" s="215"/>
      <c r="J9" s="215"/>
      <c r="K9" s="215"/>
      <c r="L9" s="53"/>
      <c r="M9" s="53"/>
      <c r="N9" s="53"/>
      <c r="O9" s="53"/>
    </row>
    <row r="10" spans="1:26" ht="49.95" customHeight="1">
      <c r="A10" s="7"/>
      <c r="B10" s="6"/>
      <c r="C10" s="6"/>
      <c r="D10" s="6"/>
    </row>
    <row r="11" spans="1:26" ht="49.95" customHeight="1">
      <c r="B11" s="8"/>
      <c r="C11" s="8"/>
      <c r="D11" s="8"/>
      <c r="E11" s="8"/>
      <c r="F11" s="8"/>
      <c r="G11" s="8"/>
      <c r="H11" s="8"/>
      <c r="I11" s="8"/>
      <c r="J11" s="8"/>
      <c r="K11" s="8"/>
      <c r="L11" s="8"/>
      <c r="M11" s="8"/>
      <c r="N11" s="8"/>
      <c r="O11" s="8"/>
    </row>
    <row r="12" spans="1:26" ht="49.95" customHeight="1">
      <c r="B12" s="216" t="s">
        <v>71</v>
      </c>
      <c r="C12" s="216"/>
      <c r="D12" s="216"/>
      <c r="E12" s="216"/>
      <c r="F12" s="216"/>
      <c r="G12" s="216"/>
      <c r="H12" s="216"/>
      <c r="I12" s="216"/>
      <c r="J12" s="216"/>
      <c r="K12" s="216"/>
      <c r="L12" s="216"/>
      <c r="M12" s="216"/>
      <c r="N12" s="216"/>
      <c r="O12" s="8"/>
      <c r="S12" s="15"/>
      <c r="T12" s="15"/>
      <c r="U12" s="15"/>
      <c r="V12" s="15"/>
      <c r="W12" s="15"/>
      <c r="X12" s="15"/>
      <c r="Y12" s="15"/>
      <c r="Z12" s="15"/>
    </row>
    <row r="13" spans="1:26" ht="15" customHeight="1">
      <c r="B13" s="54"/>
      <c r="C13" s="54"/>
      <c r="D13" s="54"/>
      <c r="E13" s="54"/>
      <c r="F13" s="54"/>
      <c r="G13" s="54"/>
      <c r="H13" s="54"/>
      <c r="I13" s="54"/>
      <c r="J13" s="54"/>
      <c r="K13" s="54"/>
      <c r="L13" s="54"/>
      <c r="M13" s="54"/>
      <c r="N13" s="54"/>
      <c r="O13" s="8"/>
      <c r="S13" s="15"/>
      <c r="T13" s="15"/>
      <c r="U13" s="15"/>
      <c r="V13" s="15"/>
      <c r="W13" s="15"/>
      <c r="X13" s="15"/>
      <c r="Y13" s="15"/>
      <c r="Z13" s="15"/>
    </row>
    <row r="14" spans="1:26" ht="175.05" customHeight="1">
      <c r="B14" s="211" t="s">
        <v>72</v>
      </c>
      <c r="C14" s="211"/>
      <c r="D14" s="211"/>
      <c r="E14" s="211"/>
      <c r="F14" s="211"/>
      <c r="G14" s="211"/>
      <c r="H14" s="211"/>
      <c r="I14" s="211"/>
      <c r="J14" s="211"/>
      <c r="K14" s="211"/>
      <c r="L14" s="211"/>
      <c r="M14" s="211"/>
      <c r="N14" s="211"/>
      <c r="O14" s="211"/>
      <c r="S14" s="10"/>
      <c r="T14" s="10"/>
      <c r="U14" s="10"/>
      <c r="V14" s="10"/>
      <c r="W14" s="10"/>
      <c r="X14" s="10"/>
      <c r="Y14" s="10"/>
      <c r="Z14" s="10"/>
    </row>
    <row r="15" spans="1:26" ht="49.95" customHeight="1">
      <c r="B15" s="8"/>
      <c r="C15" s="8"/>
      <c r="D15" s="8"/>
      <c r="E15" s="8"/>
      <c r="F15" s="8"/>
      <c r="G15" s="8"/>
      <c r="H15" s="8"/>
      <c r="I15" s="8"/>
      <c r="J15" s="8"/>
      <c r="K15" s="8"/>
      <c r="L15" s="8"/>
      <c r="M15" s="8"/>
      <c r="N15" s="8"/>
      <c r="O15" s="8"/>
      <c r="S15" s="13"/>
      <c r="T15" s="13"/>
      <c r="U15" s="13"/>
      <c r="V15" s="13"/>
      <c r="W15" s="13"/>
      <c r="X15" s="13"/>
      <c r="Y15" s="13"/>
      <c r="Z15" s="13"/>
    </row>
    <row r="16" spans="1:26" ht="150" customHeight="1">
      <c r="B16" s="14"/>
      <c r="C16" s="14"/>
      <c r="D16" s="14"/>
      <c r="E16" s="14"/>
      <c r="F16" s="14"/>
      <c r="G16" s="14"/>
      <c r="H16" s="14"/>
      <c r="I16" s="14"/>
      <c r="J16" s="14"/>
      <c r="K16" s="14"/>
      <c r="L16" s="14"/>
      <c r="M16" s="14"/>
      <c r="N16" s="14"/>
      <c r="O16" s="14"/>
      <c r="S16" s="13"/>
      <c r="T16" s="13"/>
      <c r="U16" s="13"/>
      <c r="V16" s="13"/>
      <c r="W16" s="13"/>
      <c r="X16" s="13"/>
      <c r="Y16" s="13"/>
      <c r="Z16" s="13"/>
    </row>
    <row r="17" spans="2:26" ht="49.95" customHeight="1">
      <c r="B17" s="8"/>
      <c r="C17" s="8"/>
      <c r="D17" s="8"/>
      <c r="E17" s="8"/>
      <c r="F17" s="8"/>
      <c r="G17" s="8"/>
      <c r="H17" s="8"/>
      <c r="I17" s="8"/>
      <c r="J17" s="8"/>
      <c r="K17" s="8"/>
      <c r="L17" s="8"/>
      <c r="M17" s="8"/>
      <c r="N17" s="8"/>
      <c r="O17" s="8"/>
      <c r="S17" s="13"/>
      <c r="T17" s="13"/>
      <c r="U17" s="13"/>
      <c r="V17" s="13"/>
      <c r="W17" s="13"/>
      <c r="X17" s="13"/>
      <c r="Y17" s="13"/>
      <c r="Z17" s="13"/>
    </row>
    <row r="18" spans="2:26" ht="49.95" customHeight="1">
      <c r="B18" s="216" t="s">
        <v>73</v>
      </c>
      <c r="C18" s="216"/>
      <c r="D18" s="216"/>
      <c r="E18" s="216"/>
      <c r="F18" s="216"/>
      <c r="G18" s="216"/>
      <c r="H18" s="216"/>
      <c r="I18" s="216"/>
      <c r="J18" s="216"/>
      <c r="K18" s="216"/>
      <c r="L18" s="216"/>
      <c r="M18" s="216"/>
      <c r="N18" s="216"/>
      <c r="O18" s="8"/>
      <c r="S18" s="11"/>
      <c r="T18" s="11"/>
      <c r="U18" s="11"/>
      <c r="V18" s="11"/>
      <c r="W18" s="11"/>
      <c r="X18" s="11"/>
      <c r="Y18" s="11"/>
      <c r="Z18" s="11"/>
    </row>
    <row r="19" spans="2:26" ht="15" customHeight="1">
      <c r="B19" s="54"/>
      <c r="C19" s="54"/>
      <c r="D19" s="54"/>
      <c r="E19" s="54"/>
      <c r="F19" s="54"/>
      <c r="G19" s="54"/>
      <c r="H19" s="54"/>
      <c r="I19" s="54"/>
      <c r="J19" s="54"/>
      <c r="K19" s="54"/>
      <c r="L19" s="54"/>
      <c r="M19" s="54"/>
      <c r="N19" s="54"/>
      <c r="O19" s="8"/>
      <c r="S19" s="11"/>
      <c r="T19" s="11"/>
      <c r="U19" s="11"/>
      <c r="V19" s="11"/>
      <c r="W19" s="11"/>
      <c r="X19" s="11"/>
      <c r="Y19" s="11"/>
      <c r="Z19" s="11"/>
    </row>
    <row r="20" spans="2:26" ht="90" customHeight="1">
      <c r="B20" s="217" t="s">
        <v>72</v>
      </c>
      <c r="C20" s="217"/>
      <c r="D20" s="217"/>
      <c r="E20" s="217"/>
      <c r="F20" s="217"/>
      <c r="G20" s="217"/>
      <c r="H20" s="217"/>
      <c r="I20" s="217"/>
      <c r="J20" s="217"/>
      <c r="K20" s="217"/>
      <c r="L20" s="217"/>
      <c r="M20" s="217"/>
      <c r="N20" s="217"/>
      <c r="O20" s="217"/>
      <c r="S20" s="12"/>
      <c r="T20" s="12"/>
      <c r="U20" s="12"/>
      <c r="V20" s="12"/>
      <c r="W20" s="12"/>
      <c r="X20" s="12"/>
      <c r="Y20" s="12"/>
      <c r="Z20" s="12"/>
    </row>
    <row r="21" spans="2:26" ht="90" customHeight="1">
      <c r="B21" s="217"/>
      <c r="C21" s="217"/>
      <c r="D21" s="217"/>
      <c r="E21" s="217"/>
      <c r="F21" s="217"/>
      <c r="G21" s="217"/>
      <c r="H21" s="217"/>
      <c r="I21" s="217"/>
      <c r="J21" s="217"/>
      <c r="K21" s="217"/>
      <c r="L21" s="217"/>
      <c r="M21" s="217"/>
      <c r="N21" s="217"/>
      <c r="O21" s="217"/>
      <c r="S21" s="14"/>
      <c r="T21" s="14"/>
    </row>
    <row r="22" spans="2:26" ht="25.05" customHeight="1">
      <c r="B22" s="8"/>
      <c r="C22" s="8"/>
      <c r="D22" s="8"/>
      <c r="E22" s="8"/>
      <c r="F22" s="8"/>
      <c r="G22" s="8"/>
      <c r="H22" s="8"/>
      <c r="I22" s="8"/>
      <c r="J22" s="8"/>
      <c r="K22" s="8"/>
      <c r="L22" s="8"/>
      <c r="M22" s="8"/>
      <c r="N22" s="8"/>
      <c r="O22" s="8"/>
      <c r="S22" s="15"/>
      <c r="T22" s="15"/>
      <c r="U22" s="15"/>
      <c r="V22" s="15"/>
      <c r="W22" s="15"/>
      <c r="X22" s="15"/>
      <c r="Y22" s="15"/>
      <c r="Z22" s="15"/>
    </row>
    <row r="23" spans="2:26" ht="124.95" customHeight="1">
      <c r="B23" s="211" t="s">
        <v>74</v>
      </c>
      <c r="C23" s="211"/>
      <c r="D23" s="211"/>
      <c r="E23" s="211"/>
      <c r="F23" s="211"/>
      <c r="G23" s="211"/>
      <c r="H23" s="211"/>
      <c r="I23" s="211"/>
      <c r="J23" s="211"/>
      <c r="K23" s="211"/>
      <c r="L23" s="211"/>
      <c r="M23" s="211"/>
      <c r="N23" s="211"/>
      <c r="O23" s="211"/>
      <c r="S23" s="10"/>
      <c r="T23" s="10"/>
      <c r="U23" s="10"/>
      <c r="V23" s="10"/>
      <c r="W23" s="10"/>
      <c r="X23" s="10"/>
      <c r="Y23" s="10"/>
      <c r="Z23" s="10"/>
    </row>
    <row r="24" spans="2:26" ht="25.05" customHeight="1">
      <c r="B24" s="8"/>
      <c r="C24" s="8"/>
      <c r="D24" s="8"/>
      <c r="E24" s="8"/>
      <c r="F24" s="8"/>
      <c r="G24" s="8"/>
      <c r="H24" s="8"/>
      <c r="I24" s="8"/>
      <c r="J24" s="8"/>
      <c r="K24" s="8"/>
      <c r="L24" s="8"/>
      <c r="M24" s="8"/>
      <c r="N24" s="8"/>
      <c r="O24" s="8"/>
      <c r="S24" s="13"/>
      <c r="T24" s="13"/>
      <c r="U24" s="13"/>
      <c r="V24" s="13"/>
      <c r="W24" s="13"/>
      <c r="X24" s="13"/>
      <c r="Y24" s="13"/>
      <c r="Z24" s="13"/>
    </row>
    <row r="25" spans="2:26" ht="75" customHeight="1">
      <c r="B25" s="211" t="s">
        <v>75</v>
      </c>
      <c r="C25" s="211"/>
      <c r="D25" s="211"/>
      <c r="E25" s="211"/>
      <c r="F25" s="211"/>
      <c r="G25" s="211"/>
      <c r="H25" s="211"/>
      <c r="I25" s="211"/>
      <c r="J25" s="211"/>
      <c r="K25" s="211"/>
      <c r="L25" s="211"/>
      <c r="M25" s="211"/>
      <c r="N25" s="211"/>
      <c r="O25" s="211"/>
      <c r="S25" s="10"/>
      <c r="T25" s="10"/>
      <c r="U25" s="10"/>
      <c r="V25" s="10"/>
      <c r="W25" s="10"/>
      <c r="X25" s="10"/>
      <c r="Y25" s="10"/>
      <c r="Z25" s="10"/>
    </row>
    <row r="26" spans="2:26" ht="150" customHeight="1">
      <c r="B26" s="211" t="s">
        <v>76</v>
      </c>
      <c r="C26" s="211"/>
      <c r="D26" s="211"/>
      <c r="E26" s="211"/>
      <c r="F26" s="211"/>
      <c r="G26" s="211"/>
      <c r="H26" s="211"/>
      <c r="I26" s="211"/>
      <c r="J26" s="211"/>
      <c r="K26" s="211"/>
      <c r="L26" s="211"/>
      <c r="M26" s="211"/>
      <c r="N26" s="211"/>
      <c r="O26" s="211"/>
      <c r="S26" s="13"/>
      <c r="T26" s="13"/>
      <c r="U26" s="13"/>
      <c r="V26" s="13"/>
      <c r="W26" s="13"/>
      <c r="X26" s="13"/>
      <c r="Y26" s="13"/>
      <c r="Z26" s="13"/>
    </row>
    <row r="27" spans="2:26" ht="49.95" customHeight="1">
      <c r="B27" s="8"/>
      <c r="C27" s="8"/>
      <c r="D27" s="8"/>
      <c r="E27" s="8"/>
      <c r="F27" s="8"/>
      <c r="G27" s="8"/>
      <c r="H27" s="8"/>
      <c r="I27" s="8"/>
      <c r="J27" s="8"/>
      <c r="K27" s="8"/>
      <c r="L27" s="8"/>
      <c r="M27" s="8"/>
      <c r="N27" s="8"/>
      <c r="O27" s="8"/>
      <c r="S27" s="13"/>
      <c r="T27" s="13"/>
      <c r="U27" s="13"/>
      <c r="V27" s="13"/>
      <c r="W27" s="13"/>
      <c r="X27" s="13"/>
      <c r="Y27" s="13"/>
      <c r="Z27" s="13"/>
    </row>
    <row r="28" spans="2:26" ht="150" customHeight="1">
      <c r="B28" s="49"/>
      <c r="C28" s="49"/>
      <c r="D28" s="49"/>
      <c r="E28" s="48"/>
      <c r="F28" s="48"/>
      <c r="G28" s="48"/>
      <c r="H28" s="48"/>
      <c r="I28" s="48"/>
      <c r="J28" s="48"/>
      <c r="K28" s="48"/>
      <c r="L28" s="47"/>
      <c r="M28" s="47"/>
      <c r="S28" s="13"/>
      <c r="T28" s="13"/>
      <c r="U28" s="13"/>
      <c r="V28" s="13"/>
      <c r="W28" s="13"/>
      <c r="X28" s="13"/>
      <c r="Y28" s="13"/>
      <c r="Z28" s="13"/>
    </row>
    <row r="29" spans="2:26" ht="49.95" customHeight="1">
      <c r="B29" s="8"/>
      <c r="C29" s="8"/>
      <c r="D29" s="8"/>
      <c r="E29" s="8"/>
      <c r="F29" s="8"/>
      <c r="G29" s="8"/>
      <c r="H29" s="8"/>
      <c r="I29" s="8"/>
      <c r="J29" s="8"/>
      <c r="K29" s="8"/>
      <c r="L29" s="8"/>
      <c r="M29" s="8"/>
      <c r="N29" s="8"/>
      <c r="O29" s="8"/>
      <c r="S29" s="13"/>
      <c r="T29" s="13"/>
      <c r="U29" s="13"/>
      <c r="V29" s="13"/>
      <c r="W29" s="13"/>
      <c r="X29" s="13"/>
      <c r="Y29" s="13"/>
      <c r="Z29" s="13"/>
    </row>
    <row r="30" spans="2:26" ht="49.95" customHeight="1">
      <c r="B30" s="216" t="s">
        <v>78</v>
      </c>
      <c r="C30" s="216"/>
      <c r="D30" s="216"/>
      <c r="E30" s="216"/>
      <c r="F30" s="216"/>
      <c r="G30" s="216"/>
      <c r="H30" s="216"/>
      <c r="I30" s="216"/>
      <c r="J30" s="216"/>
      <c r="K30" s="216"/>
      <c r="L30" s="216"/>
      <c r="M30" s="216"/>
      <c r="N30" s="216"/>
      <c r="O30" s="8"/>
      <c r="S30" s="13"/>
      <c r="T30" s="13"/>
      <c r="U30" s="13"/>
      <c r="V30" s="13"/>
      <c r="W30" s="13"/>
      <c r="X30" s="13"/>
      <c r="Y30" s="13"/>
      <c r="Z30" s="13"/>
    </row>
    <row r="31" spans="2:26" ht="25.05" customHeight="1">
      <c r="B31" s="54"/>
      <c r="C31" s="54"/>
      <c r="D31" s="54"/>
      <c r="E31" s="54"/>
      <c r="F31" s="54"/>
      <c r="G31" s="54"/>
      <c r="H31" s="54"/>
      <c r="I31" s="54"/>
      <c r="J31" s="54"/>
      <c r="K31" s="54"/>
      <c r="L31" s="54"/>
      <c r="M31" s="54"/>
      <c r="N31" s="54"/>
      <c r="O31" s="8"/>
      <c r="S31" s="13"/>
      <c r="T31" s="13"/>
      <c r="U31" s="13"/>
      <c r="V31" s="13"/>
      <c r="W31" s="13"/>
      <c r="X31" s="13"/>
      <c r="Y31" s="13"/>
      <c r="Z31" s="13"/>
    </row>
    <row r="32" spans="2:26" ht="49.95" customHeight="1">
      <c r="B32" s="211" t="s">
        <v>77</v>
      </c>
      <c r="C32" s="211"/>
      <c r="D32" s="211"/>
      <c r="E32" s="211"/>
      <c r="F32" s="211"/>
      <c r="G32" s="211"/>
      <c r="H32" s="211"/>
      <c r="I32" s="211"/>
      <c r="J32" s="211"/>
      <c r="K32" s="211"/>
      <c r="L32" s="211"/>
      <c r="M32" s="211"/>
      <c r="N32" s="211"/>
      <c r="O32" s="211"/>
      <c r="S32" s="11"/>
      <c r="T32" s="11"/>
      <c r="U32" s="11"/>
      <c r="V32" s="11"/>
      <c r="W32" s="11"/>
      <c r="X32" s="11"/>
      <c r="Y32" s="11"/>
      <c r="Z32" s="11"/>
    </row>
    <row r="33" spans="2:26" ht="49.95" customHeight="1">
      <c r="B33" s="8"/>
      <c r="C33" s="8"/>
      <c r="D33" s="8"/>
      <c r="E33" s="8"/>
      <c r="F33" s="8"/>
      <c r="G33" s="8"/>
      <c r="H33" s="8"/>
      <c r="I33" s="8"/>
      <c r="J33" s="8"/>
      <c r="K33" s="8"/>
      <c r="L33" s="8"/>
      <c r="M33" s="8"/>
      <c r="N33" s="8"/>
      <c r="O33" s="8"/>
      <c r="S33" s="12"/>
      <c r="T33" s="12"/>
      <c r="U33" s="12"/>
      <c r="V33" s="12"/>
      <c r="W33" s="12"/>
      <c r="X33" s="12"/>
      <c r="Y33" s="12"/>
      <c r="Z33" s="12"/>
    </row>
    <row r="34" spans="2:26" ht="150" customHeight="1">
      <c r="B34" s="49"/>
      <c r="C34" s="49"/>
      <c r="D34" s="49"/>
      <c r="E34" s="48"/>
      <c r="F34" s="48"/>
      <c r="G34" s="48"/>
      <c r="H34" s="48"/>
      <c r="I34" s="48"/>
      <c r="J34" s="48"/>
      <c r="K34" s="48"/>
      <c r="L34" s="47"/>
      <c r="M34" s="47"/>
      <c r="S34" s="14"/>
      <c r="T34" s="14"/>
    </row>
    <row r="35" spans="2:26" ht="49.95" hidden="1" customHeight="1">
      <c r="B35" s="19"/>
      <c r="C35" s="19"/>
      <c r="D35" s="19"/>
      <c r="E35" s="19"/>
      <c r="F35" s="19"/>
      <c r="G35" s="19"/>
      <c r="H35" s="19"/>
      <c r="I35" s="19"/>
      <c r="J35" s="19"/>
      <c r="K35" s="19"/>
      <c r="L35" s="24"/>
      <c r="M35" s="11"/>
      <c r="S35" s="15"/>
      <c r="T35" s="15"/>
      <c r="U35" s="15"/>
      <c r="V35" s="15"/>
      <c r="W35" s="15"/>
      <c r="X35" s="15"/>
      <c r="Y35" s="15"/>
      <c r="Z35" s="15"/>
    </row>
    <row r="36" spans="2:26" ht="49.95" hidden="1" customHeight="1">
      <c r="B36" s="19"/>
      <c r="C36" s="19"/>
      <c r="D36" s="19"/>
      <c r="E36" s="19"/>
      <c r="F36" s="19"/>
      <c r="G36" s="19"/>
      <c r="H36" s="19"/>
      <c r="I36" s="19"/>
      <c r="J36" s="19"/>
      <c r="K36" s="19"/>
      <c r="L36" s="24"/>
      <c r="M36" s="12"/>
      <c r="S36" s="10"/>
      <c r="T36" s="10"/>
      <c r="U36" s="10"/>
      <c r="V36" s="10"/>
      <c r="W36" s="10"/>
      <c r="X36" s="10"/>
      <c r="Y36" s="10"/>
      <c r="Z36" s="10"/>
    </row>
    <row r="37" spans="2:26" ht="49.95" hidden="1" customHeight="1">
      <c r="B37" s="19"/>
      <c r="C37" s="19"/>
      <c r="D37" s="19"/>
      <c r="E37" s="19"/>
      <c r="F37" s="19"/>
      <c r="G37" s="19"/>
      <c r="H37" s="19"/>
      <c r="I37" s="19"/>
      <c r="J37" s="19"/>
      <c r="K37" s="19"/>
      <c r="L37" s="24"/>
      <c r="S37" s="13"/>
      <c r="T37" s="13"/>
      <c r="U37" s="13"/>
      <c r="V37" s="13"/>
      <c r="W37" s="13"/>
      <c r="X37" s="13"/>
      <c r="Y37" s="13"/>
      <c r="Z37" s="13"/>
    </row>
    <row r="38" spans="2:26" ht="49.95" hidden="1" customHeight="1">
      <c r="B38" s="212"/>
      <c r="C38" s="212"/>
      <c r="D38" s="212"/>
      <c r="E38" s="212"/>
      <c r="F38" s="212"/>
      <c r="G38" s="212"/>
      <c r="H38" s="212"/>
      <c r="I38" s="212"/>
      <c r="J38" s="212"/>
      <c r="K38" s="19"/>
      <c r="L38" s="24"/>
      <c r="M38" s="15"/>
      <c r="S38" s="10"/>
      <c r="T38" s="10"/>
      <c r="U38" s="10"/>
      <c r="V38" s="10"/>
      <c r="W38" s="10"/>
      <c r="X38" s="10"/>
      <c r="Y38" s="10"/>
      <c r="Z38" s="10"/>
    </row>
    <row r="39" spans="2:26" ht="49.95" hidden="1" customHeight="1">
      <c r="B39" s="212"/>
      <c r="C39" s="212"/>
      <c r="D39" s="212"/>
      <c r="E39" s="212"/>
      <c r="F39" s="212"/>
      <c r="G39" s="212"/>
      <c r="H39" s="212"/>
      <c r="I39" s="212"/>
      <c r="J39" s="212"/>
      <c r="K39" s="19"/>
      <c r="L39" s="24"/>
      <c r="M39" s="10"/>
    </row>
    <row r="40" spans="2:26" ht="49.95" hidden="1" customHeight="1">
      <c r="B40" s="212"/>
      <c r="C40" s="212"/>
      <c r="D40" s="212"/>
      <c r="E40" s="212"/>
      <c r="F40" s="212"/>
      <c r="G40" s="212"/>
      <c r="H40" s="212"/>
      <c r="I40" s="212"/>
      <c r="J40" s="212"/>
      <c r="K40" s="19"/>
      <c r="L40" s="24"/>
      <c r="M40" s="13"/>
    </row>
    <row r="41" spans="2:26" ht="49.95" hidden="1" customHeight="1">
      <c r="B41" s="212"/>
      <c r="C41" s="212"/>
      <c r="D41" s="212"/>
      <c r="E41" s="212"/>
      <c r="F41" s="212"/>
      <c r="G41" s="212"/>
      <c r="H41" s="212"/>
      <c r="I41" s="212"/>
      <c r="J41" s="212"/>
      <c r="K41" s="19"/>
      <c r="L41" s="24"/>
      <c r="M41" s="10"/>
    </row>
    <row r="42" spans="2:26" ht="49.95" hidden="1" customHeight="1">
      <c r="B42" s="212"/>
      <c r="C42" s="212"/>
      <c r="D42" s="212"/>
      <c r="E42" s="212"/>
      <c r="F42" s="212"/>
      <c r="G42" s="212"/>
      <c r="H42" s="212"/>
      <c r="I42" s="212"/>
      <c r="J42" s="212"/>
      <c r="K42" s="19"/>
      <c r="L42" s="24"/>
    </row>
    <row r="43" spans="2:26" ht="49.95" hidden="1" customHeight="1">
      <c r="B43" s="212"/>
      <c r="C43" s="212"/>
      <c r="D43" s="212"/>
      <c r="E43" s="212"/>
      <c r="F43" s="212"/>
      <c r="G43" s="212"/>
      <c r="H43" s="212"/>
      <c r="I43" s="212"/>
      <c r="J43" s="212"/>
      <c r="K43" s="19"/>
      <c r="L43" s="24"/>
    </row>
    <row r="44" spans="2:26" ht="49.95" hidden="1" customHeight="1">
      <c r="B44" s="212"/>
      <c r="C44" s="212"/>
      <c r="D44" s="212"/>
      <c r="E44" s="212"/>
      <c r="F44" s="212"/>
      <c r="G44" s="212"/>
      <c r="H44" s="212"/>
      <c r="I44" s="212"/>
      <c r="J44" s="212"/>
      <c r="K44" s="19"/>
    </row>
    <row r="45" spans="2:26" ht="40.799999999999997" hidden="1">
      <c r="B45" s="16"/>
      <c r="C45" s="16"/>
      <c r="D45" s="16"/>
    </row>
    <row r="46" spans="2:26" ht="56.4" hidden="1">
      <c r="B46" s="20"/>
      <c r="C46" s="32"/>
      <c r="D46" s="32"/>
      <c r="E46" s="21"/>
      <c r="F46" s="21"/>
      <c r="G46" s="21"/>
      <c r="H46" s="21"/>
      <c r="I46" s="21"/>
      <c r="J46" s="22"/>
      <c r="K46" s="22"/>
      <c r="L46" s="25"/>
      <c r="M46" s="21"/>
    </row>
    <row r="47" spans="2:26" ht="25.05" hidden="1" customHeight="1">
      <c r="B47" s="213"/>
      <c r="C47" s="213"/>
      <c r="D47" s="213"/>
      <c r="E47" s="213"/>
      <c r="F47" s="213"/>
      <c r="G47" s="213"/>
      <c r="H47" s="213"/>
      <c r="I47" s="213"/>
      <c r="J47" s="213"/>
      <c r="K47" s="213"/>
      <c r="L47" s="213"/>
      <c r="M47" s="213"/>
    </row>
    <row r="48" spans="2:26" ht="49.95" hidden="1" customHeight="1">
      <c r="B48" s="214"/>
      <c r="C48" s="214"/>
      <c r="D48" s="214"/>
      <c r="E48" s="214"/>
      <c r="F48" s="214"/>
      <c r="G48" s="214"/>
      <c r="H48" s="214"/>
      <c r="I48" s="214"/>
      <c r="J48" s="214"/>
      <c r="K48" s="26"/>
      <c r="L48" s="27"/>
    </row>
    <row r="49" spans="2:12" ht="49.95" hidden="1" customHeight="1">
      <c r="B49" s="214"/>
      <c r="C49" s="214"/>
      <c r="D49" s="214"/>
      <c r="E49" s="214"/>
      <c r="F49" s="214"/>
      <c r="G49" s="214"/>
      <c r="H49" s="214"/>
      <c r="I49" s="214"/>
      <c r="J49" s="214"/>
      <c r="K49" s="26"/>
      <c r="L49" s="28"/>
    </row>
    <row r="50" spans="2:12" ht="49.95" hidden="1" customHeight="1">
      <c r="B50" s="29"/>
      <c r="C50" s="29"/>
      <c r="D50" s="29"/>
    </row>
    <row r="51" spans="2:12" ht="49.95" hidden="1" customHeight="1">
      <c r="B51" s="4"/>
      <c r="C51" s="4"/>
      <c r="D51" s="4"/>
    </row>
    <row r="52" spans="2:12" ht="49.95" hidden="1" customHeight="1">
      <c r="B52" s="4"/>
      <c r="C52" s="4"/>
      <c r="D52" s="4"/>
    </row>
    <row r="53" spans="2:12" ht="49.95" hidden="1" customHeight="1">
      <c r="B53" s="4"/>
      <c r="C53" s="4"/>
      <c r="D53" s="4"/>
    </row>
    <row r="54" spans="2:12" ht="49.95" hidden="1" customHeight="1">
      <c r="B54" s="4"/>
      <c r="C54" s="4"/>
      <c r="D54" s="4"/>
    </row>
    <row r="55" spans="2:12" ht="49.95" hidden="1" customHeight="1">
      <c r="B55" s="4"/>
      <c r="C55" s="4"/>
      <c r="D55" s="4"/>
    </row>
    <row r="56" spans="2:12" ht="49.95" hidden="1" customHeight="1">
      <c r="B56" s="4"/>
      <c r="C56" s="4"/>
      <c r="D56" s="4"/>
    </row>
    <row r="57" spans="2:12" ht="49.95" hidden="1" customHeight="1">
      <c r="B57" s="4"/>
      <c r="C57" s="4"/>
      <c r="D57" s="4"/>
    </row>
    <row r="58" spans="2:12" ht="49.95" hidden="1" customHeight="1">
      <c r="B58" s="4"/>
      <c r="C58" s="4"/>
      <c r="D58" s="4"/>
    </row>
    <row r="59" spans="2:12" ht="49.95" hidden="1" customHeight="1">
      <c r="B59" s="4"/>
      <c r="C59" s="4"/>
      <c r="D59" s="4"/>
    </row>
    <row r="60" spans="2:12" ht="49.95" hidden="1" customHeight="1">
      <c r="B60" s="4"/>
      <c r="C60" s="4"/>
      <c r="D60" s="4"/>
    </row>
    <row r="61" spans="2:12" ht="49.95" hidden="1" customHeight="1">
      <c r="B61" s="4"/>
      <c r="C61" s="4"/>
      <c r="D61" s="4"/>
    </row>
    <row r="62" spans="2:12" ht="49.95" hidden="1" customHeight="1">
      <c r="B62" s="4"/>
      <c r="C62" s="4"/>
      <c r="D62" s="4"/>
    </row>
    <row r="63" spans="2:12" ht="15.6" hidden="1">
      <c r="B63" s="4"/>
      <c r="C63" s="4"/>
      <c r="D63" s="4"/>
      <c r="L63" s="2"/>
    </row>
    <row r="64" spans="2:12" ht="15.6" hidden="1">
      <c r="B64" s="4"/>
      <c r="C64" s="4"/>
      <c r="D64" s="4"/>
      <c r="L64" s="2"/>
    </row>
    <row r="65" spans="2:12" ht="15.6" hidden="1">
      <c r="B65" s="4"/>
      <c r="C65" s="4"/>
      <c r="D65" s="4"/>
      <c r="L65" s="2"/>
    </row>
    <row r="66" spans="2:12" ht="15.6" hidden="1">
      <c r="B66" s="4"/>
      <c r="C66" s="4"/>
      <c r="D66" s="4"/>
      <c r="L66" s="2"/>
    </row>
    <row r="67" spans="2:12" ht="15.6" hidden="1">
      <c r="B67" s="4"/>
      <c r="C67" s="4"/>
      <c r="D67" s="4"/>
      <c r="L67" s="2"/>
    </row>
    <row r="68" spans="2:12" ht="15.6" hidden="1">
      <c r="B68" s="4"/>
      <c r="C68" s="4"/>
      <c r="D68" s="4"/>
      <c r="L68" s="2"/>
    </row>
    <row r="69" spans="2:12" ht="15.6" hidden="1">
      <c r="B69" s="4"/>
      <c r="C69" s="4"/>
      <c r="D69" s="4"/>
      <c r="L69" s="2"/>
    </row>
    <row r="70" spans="2:12" ht="15.6" hidden="1">
      <c r="B70" s="4"/>
      <c r="C70" s="4"/>
      <c r="D70" s="4"/>
      <c r="L70" s="2"/>
    </row>
    <row r="71" spans="2:12" ht="15.6" hidden="1">
      <c r="B71" s="4"/>
      <c r="C71" s="4"/>
      <c r="D71" s="4"/>
      <c r="L71" s="2"/>
    </row>
    <row r="72" spans="2:12" ht="15.6" hidden="1">
      <c r="B72" s="4"/>
      <c r="C72" s="4"/>
      <c r="D72" s="4"/>
      <c r="L72" s="2"/>
    </row>
    <row r="73" spans="2:12" ht="15.6" hidden="1">
      <c r="B73" s="4"/>
      <c r="C73" s="4"/>
      <c r="D73" s="4"/>
      <c r="L73" s="2"/>
    </row>
    <row r="74" spans="2:12" hidden="1">
      <c r="B74" s="4"/>
      <c r="C74" s="4"/>
      <c r="D74" s="4"/>
    </row>
    <row r="75" spans="2:12" hidden="1">
      <c r="B75" s="4"/>
      <c r="C75" s="4"/>
      <c r="D75" s="4"/>
    </row>
    <row r="76" spans="2:12" hidden="1">
      <c r="B76" s="4"/>
      <c r="C76" s="4"/>
      <c r="D76" s="4"/>
    </row>
    <row r="77" spans="2:12" hidden="1">
      <c r="B77" s="4"/>
      <c r="C77" s="4"/>
      <c r="D77" s="4"/>
    </row>
    <row r="78" spans="2:12" hidden="1">
      <c r="B78" s="4"/>
      <c r="C78" s="4"/>
      <c r="D78" s="4"/>
    </row>
    <row r="79" spans="2:12" hidden="1">
      <c r="B79" s="4"/>
      <c r="C79" s="4"/>
      <c r="D79" s="4"/>
    </row>
    <row r="80" spans="2:12" hidden="1">
      <c r="B80" s="4"/>
      <c r="C80" s="4"/>
      <c r="D80" s="4"/>
    </row>
    <row r="81" spans="2:4" hidden="1">
      <c r="B81" s="4"/>
      <c r="C81" s="4"/>
      <c r="D81" s="4"/>
    </row>
  </sheetData>
  <mergeCells count="30">
    <mergeCell ref="B7:O7"/>
    <mergeCell ref="L4:M4"/>
    <mergeCell ref="N4:O4"/>
    <mergeCell ref="B6:M6"/>
    <mergeCell ref="B2:C2"/>
    <mergeCell ref="B4:C4"/>
    <mergeCell ref="D4:E4"/>
    <mergeCell ref="F4:G4"/>
    <mergeCell ref="H4:I4"/>
    <mergeCell ref="J4:K4"/>
    <mergeCell ref="B8:K9"/>
    <mergeCell ref="B38:J38"/>
    <mergeCell ref="B39:J39"/>
    <mergeCell ref="B40:J40"/>
    <mergeCell ref="B41:J41"/>
    <mergeCell ref="B32:O32"/>
    <mergeCell ref="B30:N30"/>
    <mergeCell ref="B26:O26"/>
    <mergeCell ref="B25:O25"/>
    <mergeCell ref="B23:O23"/>
    <mergeCell ref="B12:N12"/>
    <mergeCell ref="B18:N18"/>
    <mergeCell ref="B20:O21"/>
    <mergeCell ref="B14:O14"/>
    <mergeCell ref="B44:J44"/>
    <mergeCell ref="B47:M47"/>
    <mergeCell ref="B48:J48"/>
    <mergeCell ref="B49:J49"/>
    <mergeCell ref="B42:J42"/>
    <mergeCell ref="B43:J43"/>
  </mergeCells>
  <hyperlinks>
    <hyperlink ref="B4:C4" location="Home!A1" display="Home" xr:uid="{BFA660A7-DD44-4E15-9FA0-2E2E84FBB02F}"/>
    <hyperlink ref="D4:E4" location="References!A1" display="References" xr:uid="{18C09FD3-990E-49B2-AC5E-3D23BCF49A04}"/>
    <hyperlink ref="F4:G4" location="Environmental!A1" display="Environmental" xr:uid="{393C3C6A-9EAE-4F5D-B666-D1D16AFCF340}"/>
    <hyperlink ref="H4:I4" location="'Health &amp; Safety'!A1" display="Health &amp; Safety" xr:uid="{AB8FC313-0DDB-4263-9429-7E34185094A5}"/>
    <hyperlink ref="J4:K4" location="Workforce!A1" display="Workforce" xr:uid="{01DB59BB-6604-49CA-AA04-10311940D513}"/>
    <hyperlink ref="L4:M4" location="Governance!A1" display="Governance" xr:uid="{C35C0F3A-BF04-49A5-AA13-65C38ACDAC0B}"/>
    <hyperlink ref="N4:O4" location="'GRI &amp; SASB'!A1" display="GRI &amp; SASB" xr:uid="{E5E4FD69-C04C-40B6-9DAA-6A5B3B5F6CBE}"/>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8ED53-6637-2147-B2FE-4B38A84F2CA1}">
  <sheetPr>
    <tabColor rgb="FF848687"/>
  </sheetPr>
  <dimension ref="A1:AA75"/>
  <sheetViews>
    <sheetView showGridLines="0" zoomScale="30" zoomScaleNormal="30" workbookViewId="0">
      <selection activeCell="B2" sqref="B2:C2"/>
    </sheetView>
  </sheetViews>
  <sheetFormatPr defaultColWidth="0" defaultRowHeight="14.4" zeroHeight="1"/>
  <cols>
    <col min="1" max="1" width="15.77734375" customWidth="1"/>
    <col min="2" max="9" width="30.77734375" customWidth="1"/>
    <col min="10" max="10" width="32.44140625" customWidth="1"/>
    <col min="11" max="11" width="33.33203125" customWidth="1"/>
    <col min="12" max="12" width="39.77734375" customWidth="1"/>
    <col min="13" max="13" width="43.88671875" customWidth="1"/>
    <col min="14" max="14" width="48.33203125" customWidth="1"/>
    <col min="15" max="16" width="30.77734375" customWidth="1"/>
    <col min="17" max="17" width="40.77734375" customWidth="1"/>
    <col min="18" max="22" width="40.77734375" hidden="1" customWidth="1"/>
    <col min="23" max="23" width="8.77734375" hidden="1" customWidth="1"/>
    <col min="24" max="26" width="20.109375" hidden="1" customWidth="1"/>
    <col min="27" max="16384" width="8.77734375" hidden="1"/>
  </cols>
  <sheetData>
    <row r="1" spans="1:26" ht="49.95" customHeight="1"/>
    <row r="2" spans="1:26" ht="135" customHeight="1">
      <c r="A2" s="3"/>
      <c r="B2" s="222" t="e" vm="1">
        <v>#VALUE!</v>
      </c>
      <c r="C2" s="222"/>
      <c r="D2" s="3"/>
    </row>
    <row r="3" spans="1:26" ht="25.05" customHeight="1">
      <c r="A3" s="3"/>
      <c r="B3" s="3"/>
      <c r="C3" s="3"/>
      <c r="D3" s="3"/>
    </row>
    <row r="4" spans="1:26" ht="60" customHeight="1">
      <c r="A4" s="9"/>
      <c r="B4" s="237" t="s">
        <v>67</v>
      </c>
      <c r="C4" s="236"/>
      <c r="D4" s="236" t="s">
        <v>5</v>
      </c>
      <c r="E4" s="236"/>
      <c r="F4" s="236" t="s">
        <v>1</v>
      </c>
      <c r="G4" s="236"/>
      <c r="H4" s="236"/>
      <c r="I4" s="236"/>
      <c r="J4" s="235" t="s">
        <v>2</v>
      </c>
      <c r="K4" s="235"/>
      <c r="L4" s="236" t="s">
        <v>3</v>
      </c>
      <c r="M4" s="236"/>
      <c r="N4" s="196" t="s">
        <v>4</v>
      </c>
      <c r="O4" s="236" t="s">
        <v>512</v>
      </c>
      <c r="P4" s="238"/>
      <c r="Q4" s="5"/>
      <c r="R4" s="5"/>
      <c r="S4" s="5"/>
      <c r="T4" s="5"/>
      <c r="U4" s="5"/>
      <c r="V4" s="5"/>
    </row>
    <row r="5" spans="1:26" ht="75" customHeight="1"/>
    <row r="6" spans="1:26" ht="75" customHeight="1">
      <c r="B6" s="221" t="s">
        <v>69</v>
      </c>
      <c r="C6" s="221"/>
      <c r="D6" s="221"/>
      <c r="E6" s="221"/>
      <c r="F6" s="221"/>
      <c r="G6" s="221"/>
      <c r="H6" s="221"/>
      <c r="I6" s="221"/>
      <c r="J6" s="221"/>
      <c r="K6" s="221"/>
      <c r="L6" s="221"/>
      <c r="M6" s="221"/>
      <c r="N6" s="221"/>
    </row>
    <row r="7" spans="1:26" ht="75" customHeight="1">
      <c r="B7" s="44" t="s">
        <v>0</v>
      </c>
      <c r="C7" s="42"/>
      <c r="D7" s="42"/>
      <c r="E7" s="43"/>
      <c r="F7" s="43"/>
      <c r="G7" s="43"/>
      <c r="H7" s="43"/>
      <c r="I7" s="43"/>
      <c r="J7" s="43"/>
      <c r="K7" s="43"/>
      <c r="L7" s="43"/>
      <c r="M7" s="43"/>
      <c r="N7" s="43"/>
    </row>
    <row r="8" spans="1:26" ht="49.95" customHeight="1">
      <c r="A8" s="7"/>
      <c r="B8" s="6"/>
      <c r="C8" s="6"/>
      <c r="D8" s="6"/>
      <c r="L8" s="226"/>
      <c r="M8" s="226"/>
      <c r="N8" s="50"/>
      <c r="O8" s="239"/>
      <c r="P8" s="239"/>
    </row>
    <row r="9" spans="1:26" ht="49.95" customHeight="1">
      <c r="B9" s="131" t="s">
        <v>79</v>
      </c>
      <c r="C9" s="132"/>
      <c r="D9" s="133"/>
      <c r="E9" s="133"/>
      <c r="F9" s="133"/>
      <c r="G9" s="225">
        <v>2025</v>
      </c>
      <c r="H9" s="225"/>
      <c r="I9" s="225">
        <v>2024</v>
      </c>
      <c r="J9" s="225"/>
      <c r="K9" s="225">
        <v>2023</v>
      </c>
      <c r="L9" s="225"/>
      <c r="M9" s="225">
        <v>2022</v>
      </c>
      <c r="N9" s="225"/>
      <c r="O9" s="150"/>
      <c r="P9" s="150"/>
    </row>
    <row r="10" spans="1:26" ht="75" customHeight="1">
      <c r="B10" s="231" t="s">
        <v>40</v>
      </c>
      <c r="C10" s="231"/>
      <c r="D10" s="231"/>
      <c r="E10" s="231"/>
      <c r="F10" s="231"/>
      <c r="G10" s="204"/>
      <c r="H10" s="204"/>
      <c r="I10" s="227" t="s">
        <v>7</v>
      </c>
      <c r="J10" s="227"/>
      <c r="K10" s="227" t="s">
        <v>7</v>
      </c>
      <c r="L10" s="227"/>
      <c r="M10" s="224" t="s">
        <v>7</v>
      </c>
      <c r="N10" s="224"/>
      <c r="O10" s="51"/>
      <c r="P10" s="51"/>
    </row>
    <row r="11" spans="1:26" ht="75" customHeight="1">
      <c r="B11" s="231" t="s">
        <v>500</v>
      </c>
      <c r="C11" s="231"/>
      <c r="D11" s="231"/>
      <c r="E11" s="231"/>
      <c r="F11" s="231"/>
      <c r="G11" s="204"/>
      <c r="H11" s="204"/>
      <c r="I11" s="227" t="s">
        <v>7</v>
      </c>
      <c r="J11" s="227"/>
      <c r="K11" s="227" t="s">
        <v>7</v>
      </c>
      <c r="L11" s="227"/>
      <c r="M11" s="227" t="s">
        <v>7</v>
      </c>
      <c r="N11" s="227"/>
      <c r="O11" s="51"/>
      <c r="P11" s="51"/>
    </row>
    <row r="12" spans="1:26" ht="75" customHeight="1">
      <c r="B12" s="231" t="s">
        <v>501</v>
      </c>
      <c r="C12" s="231"/>
      <c r="D12" s="231"/>
      <c r="E12" s="231"/>
      <c r="F12" s="231"/>
      <c r="G12" s="204"/>
      <c r="H12" s="204"/>
      <c r="I12" s="207" t="s">
        <v>503</v>
      </c>
      <c r="J12" s="210" t="s">
        <v>504</v>
      </c>
      <c r="K12" s="207" t="s">
        <v>503</v>
      </c>
      <c r="L12" s="210" t="s">
        <v>504</v>
      </c>
      <c r="M12" s="207" t="s">
        <v>503</v>
      </c>
      <c r="N12" s="210" t="s">
        <v>504</v>
      </c>
      <c r="O12" s="51"/>
      <c r="P12" s="51"/>
    </row>
    <row r="13" spans="1:26" ht="75" customHeight="1">
      <c r="B13" s="232" t="s">
        <v>66</v>
      </c>
      <c r="C13" s="232"/>
      <c r="D13" s="232"/>
      <c r="E13" s="232"/>
      <c r="F13" s="232"/>
      <c r="G13" s="227" t="s">
        <v>7</v>
      </c>
      <c r="H13" s="227"/>
      <c r="I13" s="227"/>
      <c r="J13" s="227"/>
      <c r="K13" s="210"/>
      <c r="L13" s="210"/>
      <c r="M13" s="210"/>
      <c r="N13" s="210"/>
      <c r="O13" s="51"/>
      <c r="P13" s="51"/>
    </row>
    <row r="14" spans="1:26" ht="34.950000000000003" customHeight="1">
      <c r="B14" s="45"/>
      <c r="C14" s="45"/>
      <c r="D14" s="45"/>
      <c r="E14" s="48"/>
      <c r="F14" s="48"/>
      <c r="G14" s="48"/>
      <c r="H14" s="48"/>
      <c r="I14" s="48"/>
      <c r="J14" s="48"/>
      <c r="K14" s="48"/>
      <c r="L14" s="48"/>
      <c r="M14" s="48"/>
      <c r="N14" s="47"/>
      <c r="O14" s="46"/>
      <c r="P14" s="46"/>
      <c r="S14" s="32"/>
      <c r="T14" s="21"/>
      <c r="U14" s="21"/>
      <c r="V14" s="21"/>
      <c r="W14" s="22"/>
      <c r="X14" s="22"/>
      <c r="Y14" s="23"/>
      <c r="Z14" s="21"/>
    </row>
    <row r="15" spans="1:26" ht="49.95" customHeight="1">
      <c r="B15" s="228" t="s">
        <v>41</v>
      </c>
      <c r="C15" s="229"/>
      <c r="D15" s="229"/>
      <c r="E15" s="229"/>
      <c r="F15" s="229"/>
      <c r="G15" s="229"/>
      <c r="H15" s="229"/>
      <c r="I15" s="229"/>
      <c r="J15" s="229"/>
      <c r="K15" s="229"/>
      <c r="L15" s="229"/>
      <c r="M15" s="162"/>
      <c r="N15" s="242" t="s">
        <v>42</v>
      </c>
      <c r="O15" s="242"/>
      <c r="P15" s="242"/>
      <c r="Q15" s="21"/>
      <c r="R15" s="21"/>
      <c r="S15" s="234"/>
      <c r="T15" s="234"/>
      <c r="U15" s="234"/>
      <c r="V15" s="234"/>
      <c r="W15" s="234"/>
      <c r="X15" s="234"/>
      <c r="Y15" s="234"/>
      <c r="Z15" s="234"/>
    </row>
    <row r="16" spans="1:26" ht="75" customHeight="1">
      <c r="B16" s="231" t="s">
        <v>43</v>
      </c>
      <c r="C16" s="231"/>
      <c r="D16" s="231"/>
      <c r="E16" s="231"/>
      <c r="F16" s="231"/>
      <c r="G16" s="231"/>
      <c r="H16" s="231"/>
      <c r="I16" s="231"/>
      <c r="J16" s="231"/>
      <c r="K16" s="18"/>
      <c r="L16" s="51"/>
      <c r="N16" s="227" t="s">
        <v>7</v>
      </c>
      <c r="O16" s="227"/>
      <c r="P16" s="227"/>
      <c r="Q16" s="19"/>
      <c r="R16" s="33"/>
      <c r="S16" s="212"/>
      <c r="T16" s="212"/>
      <c r="U16" s="212"/>
      <c r="V16" s="212"/>
      <c r="W16" s="212"/>
      <c r="X16" s="34"/>
      <c r="Y16" s="35"/>
      <c r="Z16" s="33"/>
    </row>
    <row r="17" spans="2:26" ht="75" customHeight="1">
      <c r="B17" s="231" t="s">
        <v>44</v>
      </c>
      <c r="C17" s="231"/>
      <c r="D17" s="231"/>
      <c r="E17" s="231"/>
      <c r="F17" s="231"/>
      <c r="G17" s="231"/>
      <c r="H17" s="231"/>
      <c r="I17" s="231"/>
      <c r="J17" s="231"/>
      <c r="K17" s="18"/>
      <c r="L17" s="51"/>
      <c r="N17" s="227" t="s">
        <v>7</v>
      </c>
      <c r="O17" s="227"/>
      <c r="P17" s="227"/>
      <c r="Q17" s="19"/>
      <c r="R17" s="33"/>
      <c r="S17" s="212"/>
      <c r="T17" s="212"/>
      <c r="U17" s="212"/>
      <c r="V17" s="212"/>
      <c r="W17" s="212"/>
      <c r="X17" s="34"/>
      <c r="Y17" s="35"/>
      <c r="Z17" s="33"/>
    </row>
    <row r="18" spans="2:26" ht="75" customHeight="1">
      <c r="B18" s="231" t="s">
        <v>45</v>
      </c>
      <c r="C18" s="231"/>
      <c r="D18" s="231"/>
      <c r="E18" s="231"/>
      <c r="F18" s="231"/>
      <c r="G18" s="231"/>
      <c r="H18" s="231"/>
      <c r="I18" s="231"/>
      <c r="J18" s="231"/>
      <c r="K18" s="18"/>
      <c r="L18" s="51"/>
      <c r="N18" s="227" t="s">
        <v>7</v>
      </c>
      <c r="O18" s="227"/>
      <c r="P18" s="227"/>
      <c r="Q18" s="19"/>
      <c r="S18" s="212"/>
      <c r="T18" s="212"/>
      <c r="U18" s="212"/>
      <c r="V18" s="212"/>
      <c r="W18" s="212"/>
      <c r="X18" s="34"/>
      <c r="Y18" s="35"/>
    </row>
    <row r="19" spans="2:26" ht="75" customHeight="1">
      <c r="B19" s="231" t="s">
        <v>46</v>
      </c>
      <c r="C19" s="231"/>
      <c r="D19" s="231"/>
      <c r="E19" s="231"/>
      <c r="F19" s="231"/>
      <c r="G19" s="231"/>
      <c r="H19" s="231"/>
      <c r="I19" s="231"/>
      <c r="J19" s="231"/>
      <c r="K19" s="18"/>
      <c r="L19" s="51"/>
      <c r="N19" s="227" t="s">
        <v>7</v>
      </c>
      <c r="O19" s="227"/>
      <c r="P19" s="227"/>
      <c r="Q19" s="19"/>
      <c r="R19" s="12"/>
      <c r="S19" s="212"/>
      <c r="T19" s="212"/>
      <c r="U19" s="212"/>
      <c r="V19" s="212"/>
      <c r="W19" s="212"/>
      <c r="X19" s="12"/>
      <c r="Y19" s="35"/>
      <c r="Z19" s="12"/>
    </row>
    <row r="20" spans="2:26" ht="34.950000000000003" customHeight="1">
      <c r="B20" s="45"/>
      <c r="C20" s="45"/>
      <c r="D20" s="45"/>
      <c r="E20" s="48"/>
      <c r="F20" s="48"/>
      <c r="G20" s="48"/>
      <c r="H20" s="48"/>
      <c r="I20" s="48"/>
      <c r="J20" s="48"/>
      <c r="K20" s="48"/>
      <c r="L20" s="48"/>
      <c r="M20" s="48"/>
      <c r="N20" s="47"/>
      <c r="O20" s="46"/>
      <c r="P20" s="46"/>
      <c r="S20" s="212"/>
      <c r="T20" s="212"/>
      <c r="U20" s="212"/>
      <c r="V20" s="212"/>
      <c r="W20" s="212"/>
      <c r="X20" s="13"/>
      <c r="Y20" s="35"/>
      <c r="Z20" s="13"/>
    </row>
    <row r="21" spans="2:26" ht="49.95" customHeight="1">
      <c r="B21" s="228" t="s">
        <v>47</v>
      </c>
      <c r="C21" s="229"/>
      <c r="D21" s="229"/>
      <c r="E21" s="229"/>
      <c r="F21" s="229"/>
      <c r="G21" s="229"/>
      <c r="H21" s="229"/>
      <c r="I21" s="229"/>
      <c r="J21" s="229"/>
      <c r="K21" s="229"/>
      <c r="L21" s="229"/>
      <c r="M21" s="150"/>
      <c r="N21" s="242" t="s">
        <v>42</v>
      </c>
      <c r="O21" s="242"/>
      <c r="P21" s="242"/>
      <c r="S21" s="212"/>
      <c r="T21" s="212"/>
      <c r="U21" s="212"/>
      <c r="V21" s="212"/>
      <c r="W21" s="212"/>
      <c r="X21" s="13"/>
      <c r="Y21" s="35"/>
      <c r="Z21" s="13"/>
    </row>
    <row r="22" spans="2:26" ht="75" customHeight="1">
      <c r="B22" s="230" t="s">
        <v>48</v>
      </c>
      <c r="C22" s="230"/>
      <c r="D22" s="230"/>
      <c r="E22" s="230"/>
      <c r="F22" s="230"/>
      <c r="G22" s="230"/>
      <c r="H22" s="230"/>
      <c r="I22" s="230"/>
      <c r="J22" s="230"/>
      <c r="K22" s="205"/>
      <c r="L22" s="206"/>
      <c r="M22" s="164"/>
      <c r="N22" s="243" t="s">
        <v>7</v>
      </c>
      <c r="O22" s="243"/>
      <c r="P22" s="243"/>
      <c r="S22" s="212"/>
      <c r="T22" s="212"/>
      <c r="U22" s="212"/>
      <c r="V22" s="212"/>
      <c r="W22" s="212"/>
      <c r="X22" s="13"/>
      <c r="Y22" s="35"/>
      <c r="Z22" s="13"/>
    </row>
    <row r="23" spans="2:26" ht="75" customHeight="1">
      <c r="B23" s="230" t="s">
        <v>49</v>
      </c>
      <c r="C23" s="230"/>
      <c r="D23" s="230"/>
      <c r="E23" s="230"/>
      <c r="F23" s="230"/>
      <c r="G23" s="230"/>
      <c r="H23" s="230"/>
      <c r="I23" s="230"/>
      <c r="J23" s="230"/>
      <c r="K23" s="205"/>
      <c r="L23" s="206"/>
      <c r="M23" s="164"/>
      <c r="N23" s="243" t="s">
        <v>7</v>
      </c>
      <c r="O23" s="243"/>
      <c r="P23" s="243"/>
      <c r="S23" s="212"/>
      <c r="T23" s="212"/>
      <c r="U23" s="212"/>
      <c r="V23" s="212"/>
      <c r="W23" s="212"/>
      <c r="X23" s="11"/>
      <c r="Y23" s="35"/>
      <c r="Z23" s="11"/>
    </row>
    <row r="24" spans="2:26" ht="75" customHeight="1">
      <c r="B24" s="230" t="s">
        <v>50</v>
      </c>
      <c r="C24" s="230"/>
      <c r="D24" s="230"/>
      <c r="E24" s="230"/>
      <c r="F24" s="230"/>
      <c r="G24" s="230"/>
      <c r="H24" s="230"/>
      <c r="I24" s="230"/>
      <c r="J24" s="230"/>
      <c r="K24" s="205"/>
      <c r="L24" s="206"/>
      <c r="M24" s="164"/>
      <c r="N24" s="243" t="s">
        <v>7</v>
      </c>
      <c r="O24" s="243"/>
      <c r="P24" s="243"/>
      <c r="S24" s="212"/>
      <c r="T24" s="212"/>
      <c r="U24" s="212"/>
      <c r="V24" s="212"/>
      <c r="W24" s="212"/>
      <c r="X24" s="12"/>
      <c r="Y24" s="35"/>
      <c r="Z24" s="12"/>
    </row>
    <row r="25" spans="2:26" ht="75" customHeight="1">
      <c r="B25" s="230" t="s">
        <v>51</v>
      </c>
      <c r="C25" s="230"/>
      <c r="D25" s="230"/>
      <c r="E25" s="230"/>
      <c r="F25" s="230"/>
      <c r="G25" s="230"/>
      <c r="H25" s="230"/>
      <c r="I25" s="230"/>
      <c r="J25" s="230"/>
      <c r="K25" s="205"/>
      <c r="L25" s="206"/>
      <c r="M25" s="164"/>
      <c r="N25" s="243" t="s">
        <v>7</v>
      </c>
      <c r="O25" s="243"/>
      <c r="P25" s="243"/>
      <c r="S25" s="212"/>
      <c r="T25" s="212"/>
      <c r="U25" s="212"/>
      <c r="V25" s="212"/>
      <c r="W25" s="212"/>
      <c r="X25" s="15"/>
      <c r="Y25" s="35"/>
      <c r="Z25" s="15"/>
    </row>
    <row r="26" spans="2:26" ht="75" customHeight="1">
      <c r="B26" s="230" t="s">
        <v>52</v>
      </c>
      <c r="C26" s="230"/>
      <c r="D26" s="230"/>
      <c r="E26" s="230"/>
      <c r="F26" s="230"/>
      <c r="G26" s="230"/>
      <c r="H26" s="230"/>
      <c r="I26" s="230"/>
      <c r="J26" s="230"/>
      <c r="K26" s="205"/>
      <c r="L26" s="206"/>
      <c r="M26" s="164"/>
      <c r="N26" s="243" t="s">
        <v>7</v>
      </c>
      <c r="O26" s="243"/>
      <c r="P26" s="243"/>
      <c r="S26" s="212"/>
      <c r="T26" s="212"/>
      <c r="U26" s="212"/>
      <c r="V26" s="212"/>
      <c r="W26" s="212"/>
      <c r="X26" s="10"/>
      <c r="Y26" s="35"/>
      <c r="Z26" s="10"/>
    </row>
    <row r="27" spans="2:26" ht="75" customHeight="1">
      <c r="B27" s="230" t="s">
        <v>53</v>
      </c>
      <c r="C27" s="230"/>
      <c r="D27" s="230"/>
      <c r="E27" s="230"/>
      <c r="F27" s="230"/>
      <c r="G27" s="230"/>
      <c r="H27" s="230"/>
      <c r="I27" s="230"/>
      <c r="J27" s="230"/>
      <c r="K27" s="205"/>
      <c r="L27" s="206"/>
      <c r="M27" s="164"/>
      <c r="N27" s="243" t="s">
        <v>7</v>
      </c>
      <c r="O27" s="243"/>
      <c r="P27" s="243"/>
      <c r="S27" s="212"/>
      <c r="T27" s="212"/>
      <c r="U27" s="212"/>
      <c r="V27" s="212"/>
      <c r="W27" s="212"/>
      <c r="X27" s="13"/>
      <c r="Y27" s="35"/>
      <c r="Z27" s="13"/>
    </row>
    <row r="28" spans="2:26" ht="75" customHeight="1">
      <c r="B28" s="230" t="s">
        <v>54</v>
      </c>
      <c r="C28" s="230"/>
      <c r="D28" s="230"/>
      <c r="E28" s="230"/>
      <c r="F28" s="230"/>
      <c r="G28" s="230"/>
      <c r="H28" s="230"/>
      <c r="I28" s="230"/>
      <c r="J28" s="230"/>
      <c r="K28" s="205"/>
      <c r="L28" s="206"/>
      <c r="M28" s="164"/>
      <c r="N28" s="243" t="s">
        <v>7</v>
      </c>
      <c r="O28" s="243"/>
      <c r="P28" s="243"/>
      <c r="S28" s="212"/>
      <c r="T28" s="212"/>
      <c r="U28" s="212"/>
      <c r="V28" s="212"/>
      <c r="W28" s="212"/>
      <c r="X28" s="10"/>
      <c r="Y28" s="35"/>
      <c r="Z28" s="10"/>
    </row>
    <row r="29" spans="2:26" ht="75" customHeight="1">
      <c r="B29" s="230" t="s">
        <v>55</v>
      </c>
      <c r="C29" s="230"/>
      <c r="D29" s="230"/>
      <c r="E29" s="230"/>
      <c r="F29" s="230"/>
      <c r="G29" s="230"/>
      <c r="H29" s="230"/>
      <c r="I29" s="230"/>
      <c r="J29" s="230"/>
      <c r="K29" s="205"/>
      <c r="L29" s="206"/>
      <c r="M29" s="164"/>
      <c r="N29" s="243" t="s">
        <v>7</v>
      </c>
      <c r="O29" s="243"/>
      <c r="P29" s="243"/>
      <c r="S29" s="212"/>
      <c r="T29" s="212"/>
      <c r="U29" s="212"/>
      <c r="V29" s="212"/>
      <c r="W29" s="212"/>
      <c r="Y29" s="35"/>
    </row>
    <row r="30" spans="2:26" ht="75" customHeight="1">
      <c r="B30" s="230" t="s">
        <v>56</v>
      </c>
      <c r="C30" s="230"/>
      <c r="D30" s="230"/>
      <c r="E30" s="230"/>
      <c r="F30" s="230"/>
      <c r="G30" s="230"/>
      <c r="H30" s="230"/>
      <c r="I30" s="230"/>
      <c r="J30" s="230"/>
      <c r="K30" s="207"/>
      <c r="L30" s="208"/>
      <c r="M30" s="164"/>
      <c r="N30" s="243" t="s">
        <v>7</v>
      </c>
      <c r="O30" s="243"/>
      <c r="P30" s="243"/>
      <c r="S30" s="212"/>
      <c r="T30" s="212"/>
      <c r="U30" s="212"/>
      <c r="V30" s="212"/>
      <c r="W30" s="212"/>
      <c r="Y30" s="35"/>
    </row>
    <row r="31" spans="2:26" ht="75" customHeight="1">
      <c r="B31" s="230" t="s">
        <v>57</v>
      </c>
      <c r="C31" s="230"/>
      <c r="D31" s="230"/>
      <c r="E31" s="230"/>
      <c r="F31" s="230"/>
      <c r="G31" s="230"/>
      <c r="H31" s="230"/>
      <c r="I31" s="230"/>
      <c r="J31" s="230"/>
      <c r="K31" s="207"/>
      <c r="L31" s="208"/>
      <c r="M31" s="164"/>
      <c r="N31" s="243" t="s">
        <v>7</v>
      </c>
      <c r="O31" s="243"/>
      <c r="P31" s="243"/>
      <c r="S31" s="212"/>
      <c r="T31" s="212"/>
      <c r="U31" s="212"/>
      <c r="V31" s="212"/>
      <c r="W31" s="212"/>
    </row>
    <row r="32" spans="2:26" ht="75" customHeight="1">
      <c r="B32" s="230" t="s">
        <v>58</v>
      </c>
      <c r="C32" s="230"/>
      <c r="D32" s="230"/>
      <c r="E32" s="230"/>
      <c r="F32" s="230"/>
      <c r="G32" s="230"/>
      <c r="H32" s="230"/>
      <c r="I32" s="230"/>
      <c r="J32" s="230"/>
      <c r="K32" s="207"/>
      <c r="L32" s="208"/>
      <c r="M32" s="164"/>
      <c r="N32" s="243" t="s">
        <v>7</v>
      </c>
      <c r="O32" s="243"/>
      <c r="P32" s="243"/>
      <c r="T32" s="212"/>
      <c r="U32" s="212"/>
      <c r="V32" s="212"/>
      <c r="X32" s="35"/>
      <c r="Y32" s="35"/>
      <c r="Z32" s="35"/>
    </row>
    <row r="33" spans="2:27" ht="75" customHeight="1">
      <c r="B33" s="230" t="s">
        <v>59</v>
      </c>
      <c r="C33" s="230"/>
      <c r="D33" s="230"/>
      <c r="E33" s="230"/>
      <c r="F33" s="230"/>
      <c r="G33" s="230"/>
      <c r="H33" s="230"/>
      <c r="I33" s="230"/>
      <c r="J33" s="230"/>
      <c r="K33" s="207"/>
      <c r="L33" s="208"/>
      <c r="M33" s="164"/>
      <c r="N33" s="243" t="s">
        <v>7</v>
      </c>
      <c r="O33" s="243"/>
      <c r="P33" s="243"/>
      <c r="T33" s="233"/>
      <c r="U33" s="233"/>
      <c r="V33" s="233"/>
      <c r="W33" s="233"/>
      <c r="X33" s="233"/>
      <c r="Y33" s="233"/>
      <c r="Z33" s="233"/>
      <c r="AA33" s="233"/>
    </row>
    <row r="34" spans="2:27" ht="75" customHeight="1">
      <c r="B34" s="230" t="s">
        <v>60</v>
      </c>
      <c r="C34" s="230"/>
      <c r="D34" s="230"/>
      <c r="E34" s="230"/>
      <c r="F34" s="230"/>
      <c r="G34" s="230"/>
      <c r="H34" s="230"/>
      <c r="I34" s="230"/>
      <c r="J34" s="230"/>
      <c r="K34" s="207"/>
      <c r="L34" s="208"/>
      <c r="M34" s="164"/>
      <c r="N34" s="243" t="s">
        <v>7</v>
      </c>
      <c r="O34" s="243"/>
      <c r="P34" s="243"/>
      <c r="T34" s="32"/>
      <c r="U34" s="21"/>
      <c r="V34" s="21"/>
      <c r="W34" s="21"/>
      <c r="X34" s="22"/>
      <c r="Y34" s="22"/>
      <c r="Z34" s="23"/>
      <c r="AA34" s="21"/>
    </row>
    <row r="35" spans="2:27" ht="75" customHeight="1">
      <c r="B35" s="230" t="s">
        <v>61</v>
      </c>
      <c r="C35" s="230"/>
      <c r="D35" s="230"/>
      <c r="E35" s="230"/>
      <c r="F35" s="230"/>
      <c r="G35" s="230"/>
      <c r="H35" s="230"/>
      <c r="I35" s="230"/>
      <c r="J35" s="230"/>
      <c r="K35" s="207"/>
      <c r="L35" s="208"/>
      <c r="M35" s="164"/>
      <c r="N35" s="243" t="s">
        <v>7</v>
      </c>
      <c r="O35" s="243"/>
      <c r="P35" s="243"/>
      <c r="T35" s="234"/>
      <c r="U35" s="234"/>
      <c r="V35" s="234"/>
      <c r="W35" s="234"/>
      <c r="X35" s="234"/>
      <c r="Y35" s="234"/>
      <c r="Z35" s="234"/>
      <c r="AA35" s="234"/>
    </row>
    <row r="36" spans="2:27" ht="75" customHeight="1">
      <c r="B36" s="230" t="s">
        <v>62</v>
      </c>
      <c r="C36" s="230"/>
      <c r="D36" s="230"/>
      <c r="E36" s="230"/>
      <c r="F36" s="230"/>
      <c r="G36" s="230"/>
      <c r="H36" s="230"/>
      <c r="I36" s="230"/>
      <c r="J36" s="230"/>
      <c r="K36" s="207"/>
      <c r="L36" s="208"/>
      <c r="M36" s="164"/>
      <c r="N36" s="243" t="s">
        <v>7</v>
      </c>
      <c r="O36" s="243"/>
      <c r="P36" s="243"/>
      <c r="T36" s="212"/>
      <c r="U36" s="212"/>
      <c r="V36" s="212"/>
      <c r="W36" s="33"/>
      <c r="X36" s="34"/>
      <c r="Y36" s="34"/>
      <c r="Z36" s="35"/>
      <c r="AA36" s="33"/>
    </row>
    <row r="37" spans="2:27" ht="75" customHeight="1">
      <c r="B37" s="230" t="s">
        <v>63</v>
      </c>
      <c r="C37" s="230"/>
      <c r="D37" s="230"/>
      <c r="E37" s="230"/>
      <c r="F37" s="230"/>
      <c r="G37" s="230"/>
      <c r="H37" s="230"/>
      <c r="I37" s="230"/>
      <c r="J37" s="230"/>
      <c r="K37" s="207"/>
      <c r="L37" s="208"/>
      <c r="M37" s="164"/>
      <c r="N37" s="243" t="s">
        <v>7</v>
      </c>
      <c r="O37" s="243"/>
      <c r="P37" s="243"/>
      <c r="T37" s="212"/>
      <c r="U37" s="212"/>
      <c r="V37" s="212"/>
      <c r="W37" s="33"/>
      <c r="X37" s="34"/>
      <c r="Y37" s="34"/>
      <c r="Z37" s="35"/>
      <c r="AA37" s="33"/>
    </row>
    <row r="38" spans="2:27" ht="75" customHeight="1">
      <c r="B38" s="230" t="s">
        <v>64</v>
      </c>
      <c r="C38" s="230"/>
      <c r="D38" s="230"/>
      <c r="E38" s="230"/>
      <c r="F38" s="230"/>
      <c r="G38" s="230"/>
      <c r="H38" s="230"/>
      <c r="I38" s="230"/>
      <c r="J38" s="230"/>
      <c r="K38" s="209"/>
      <c r="L38" s="209"/>
      <c r="M38" s="164"/>
      <c r="N38" s="243" t="s">
        <v>7</v>
      </c>
      <c r="O38" s="243"/>
      <c r="P38" s="243"/>
      <c r="T38" s="212"/>
      <c r="U38" s="212"/>
      <c r="V38" s="212"/>
      <c r="X38" s="34"/>
      <c r="Y38" s="34"/>
      <c r="Z38" s="35"/>
    </row>
    <row r="39" spans="2:27" ht="75" customHeight="1">
      <c r="B39" s="241" t="s">
        <v>65</v>
      </c>
      <c r="C39" s="241"/>
      <c r="D39" s="241"/>
      <c r="E39" s="241"/>
      <c r="F39" s="241"/>
      <c r="G39" s="241"/>
      <c r="H39" s="241"/>
      <c r="I39" s="241"/>
      <c r="J39" s="241"/>
      <c r="K39" s="241"/>
      <c r="L39" s="241"/>
      <c r="M39" s="164"/>
      <c r="N39" s="243" t="s">
        <v>7</v>
      </c>
      <c r="O39" s="243"/>
      <c r="P39" s="243"/>
      <c r="T39" s="212"/>
      <c r="U39" s="212"/>
      <c r="V39" s="212"/>
      <c r="W39" s="12"/>
      <c r="X39" s="12"/>
      <c r="Y39" s="12"/>
      <c r="Z39" s="35"/>
      <c r="AA39" s="12"/>
    </row>
    <row r="40" spans="2:27" ht="56.4" hidden="1">
      <c r="B40" s="228" t="s">
        <v>47</v>
      </c>
      <c r="C40" s="229"/>
      <c r="D40" s="229"/>
      <c r="E40" s="229"/>
      <c r="F40" s="229"/>
      <c r="G40" s="229"/>
      <c r="H40" s="229"/>
      <c r="I40" s="229"/>
      <c r="J40" s="229"/>
      <c r="K40" s="229"/>
      <c r="L40" s="229"/>
      <c r="M40" s="240" t="s">
        <v>42</v>
      </c>
      <c r="N40" s="240"/>
      <c r="O40" s="149"/>
      <c r="P40" s="149"/>
      <c r="T40" s="14"/>
      <c r="U40" s="14"/>
      <c r="V40" s="36"/>
    </row>
    <row r="41" spans="2:27" ht="75" customHeight="1">
      <c r="T41" s="234"/>
      <c r="U41" s="234"/>
      <c r="V41" s="234"/>
      <c r="W41" s="234"/>
      <c r="X41" s="234"/>
      <c r="Y41" s="234"/>
      <c r="Z41" s="234"/>
      <c r="AA41" s="234"/>
    </row>
    <row r="42" spans="2:27" ht="49.95" customHeight="1">
      <c r="B42" s="29"/>
      <c r="C42" s="29"/>
      <c r="D42" s="29"/>
      <c r="T42" s="212"/>
      <c r="U42" s="212"/>
      <c r="V42" s="212"/>
      <c r="W42" s="212"/>
      <c r="X42" s="212"/>
      <c r="Y42" s="34"/>
      <c r="Z42" s="35"/>
      <c r="AA42" s="33"/>
    </row>
    <row r="43" spans="2:27" ht="49.95" hidden="1" customHeight="1">
      <c r="B43" s="4"/>
      <c r="C43" s="4"/>
      <c r="D43" s="4"/>
      <c r="T43" s="212"/>
      <c r="U43" s="212"/>
      <c r="V43" s="212"/>
      <c r="W43" s="212"/>
      <c r="X43" s="212"/>
      <c r="Y43" s="34"/>
      <c r="Z43" s="35"/>
    </row>
    <row r="44" spans="2:27" ht="49.95" hidden="1" customHeight="1">
      <c r="B44" s="4"/>
      <c r="C44" s="4"/>
      <c r="D44" s="4"/>
      <c r="T44" s="212"/>
      <c r="U44" s="212"/>
      <c r="V44" s="212"/>
      <c r="W44" s="212"/>
      <c r="X44" s="212"/>
      <c r="Y44" s="12"/>
      <c r="Z44" s="35"/>
      <c r="AA44" s="12"/>
    </row>
    <row r="45" spans="2:27" ht="49.95" hidden="1" customHeight="1">
      <c r="B45" s="4"/>
      <c r="C45" s="4"/>
      <c r="D45" s="4"/>
      <c r="T45" s="212"/>
      <c r="U45" s="212"/>
      <c r="V45" s="212"/>
      <c r="W45" s="212"/>
      <c r="X45" s="212"/>
      <c r="Y45" s="13"/>
      <c r="Z45" s="35"/>
      <c r="AA45" s="13"/>
    </row>
    <row r="46" spans="2:27" ht="49.95" hidden="1" customHeight="1">
      <c r="B46" s="4"/>
      <c r="C46" s="4"/>
      <c r="D46" s="4"/>
      <c r="T46" s="212"/>
      <c r="U46" s="212"/>
      <c r="V46" s="212"/>
      <c r="W46" s="212"/>
      <c r="X46" s="212"/>
      <c r="Y46" s="13"/>
      <c r="Z46" s="35"/>
      <c r="AA46" s="13"/>
    </row>
    <row r="47" spans="2:27" ht="49.95" hidden="1" customHeight="1">
      <c r="B47" s="4"/>
      <c r="C47" s="4"/>
      <c r="D47" s="4"/>
      <c r="T47" s="212"/>
      <c r="U47" s="212"/>
      <c r="V47" s="212"/>
      <c r="W47" s="212"/>
      <c r="X47" s="212"/>
      <c r="Y47" s="13"/>
      <c r="Z47" s="35"/>
      <c r="AA47" s="13"/>
    </row>
    <row r="48" spans="2:27" ht="49.95" hidden="1" customHeight="1">
      <c r="B48" s="4"/>
      <c r="C48" s="4"/>
      <c r="D48" s="4"/>
      <c r="T48" s="212"/>
      <c r="U48" s="212"/>
      <c r="V48" s="212"/>
      <c r="W48" s="212"/>
      <c r="X48" s="212"/>
      <c r="Y48" s="13"/>
      <c r="Z48" s="35"/>
      <c r="AA48" s="13"/>
    </row>
    <row r="49" spans="1:27" ht="49.95" hidden="1" customHeight="1">
      <c r="B49" s="4"/>
      <c r="C49" s="4"/>
      <c r="D49" s="4"/>
      <c r="T49" s="212"/>
      <c r="U49" s="212"/>
      <c r="V49" s="212"/>
      <c r="W49" s="212"/>
      <c r="X49" s="212"/>
      <c r="Y49" s="11"/>
      <c r="Z49" s="35"/>
      <c r="AA49" s="11"/>
    </row>
    <row r="50" spans="1:27" ht="49.95" hidden="1" customHeight="1">
      <c r="A50" s="4"/>
      <c r="B50" s="4"/>
      <c r="C50" s="4"/>
      <c r="O50" s="4"/>
      <c r="T50" s="212"/>
      <c r="U50" s="212"/>
      <c r="V50" s="212"/>
      <c r="W50" s="212"/>
      <c r="X50" s="212"/>
      <c r="Y50" s="12"/>
      <c r="Z50" s="35"/>
      <c r="AA50" s="12"/>
    </row>
    <row r="51" spans="1:27" ht="49.95" hidden="1" customHeight="1">
      <c r="A51" s="4"/>
      <c r="B51" s="4" t="s">
        <v>12</v>
      </c>
      <c r="C51" s="4"/>
      <c r="I51">
        <v>2024</v>
      </c>
      <c r="K51">
        <v>2023</v>
      </c>
      <c r="M51">
        <v>2022</v>
      </c>
      <c r="O51" s="4"/>
      <c r="T51" s="212"/>
      <c r="U51" s="212"/>
      <c r="V51" s="212"/>
      <c r="W51" s="212"/>
      <c r="X51" s="212"/>
      <c r="Z51" s="35"/>
    </row>
    <row r="52" spans="1:27" ht="49.95" hidden="1" customHeight="1">
      <c r="A52" s="4"/>
      <c r="B52" s="4"/>
      <c r="C52" s="4"/>
      <c r="O52" s="4"/>
      <c r="T52" s="212"/>
      <c r="U52" s="212"/>
      <c r="V52" s="212"/>
      <c r="W52" s="212"/>
      <c r="X52" s="212"/>
      <c r="Y52" s="15"/>
      <c r="Z52" s="35"/>
      <c r="AA52" s="15"/>
    </row>
    <row r="53" spans="1:27" ht="49.95" hidden="1" customHeight="1">
      <c r="A53" s="4"/>
      <c r="B53" s="4"/>
      <c r="C53" s="4"/>
      <c r="O53" s="4"/>
      <c r="T53" s="212"/>
      <c r="U53" s="212"/>
      <c r="V53" s="212"/>
      <c r="W53" s="212"/>
      <c r="X53" s="212"/>
      <c r="Y53" s="10"/>
      <c r="Z53" s="35"/>
      <c r="AA53" s="10"/>
    </row>
    <row r="54" spans="1:27" ht="49.95" hidden="1" customHeight="1">
      <c r="A54" s="4"/>
      <c r="B54" s="4"/>
      <c r="C54" s="4"/>
      <c r="O54" s="4"/>
      <c r="T54" s="212"/>
      <c r="U54" s="212"/>
      <c r="V54" s="212"/>
      <c r="W54" s="212"/>
      <c r="X54" s="212"/>
      <c r="Y54" s="13"/>
      <c r="Z54" s="35"/>
      <c r="AA54" s="13"/>
    </row>
    <row r="55" spans="1:27" ht="40.799999999999997" hidden="1">
      <c r="A55" s="4"/>
      <c r="B55" s="4"/>
      <c r="C55" s="4"/>
      <c r="O55" s="4"/>
      <c r="T55" s="212"/>
      <c r="U55" s="212"/>
      <c r="V55" s="212"/>
      <c r="W55" s="212"/>
      <c r="X55" s="212"/>
      <c r="Y55" s="10"/>
      <c r="Z55" s="35"/>
      <c r="AA55" s="10"/>
    </row>
    <row r="56" spans="1:27" ht="40.799999999999997" hidden="1">
      <c r="A56" s="4"/>
      <c r="B56" s="4"/>
      <c r="C56" s="4"/>
      <c r="O56" s="4"/>
      <c r="T56" s="212"/>
      <c r="U56" s="212"/>
      <c r="V56" s="212"/>
      <c r="W56" s="212"/>
      <c r="X56" s="212"/>
      <c r="Z56" s="35"/>
    </row>
    <row r="57" spans="1:27" ht="40.799999999999997" hidden="1">
      <c r="A57" s="4"/>
      <c r="B57" s="4"/>
      <c r="C57" s="4"/>
      <c r="O57" s="4"/>
      <c r="T57" s="212"/>
      <c r="U57" s="212"/>
      <c r="V57" s="212"/>
      <c r="W57" s="212"/>
      <c r="X57" s="212"/>
      <c r="Z57" s="35"/>
    </row>
    <row r="58" spans="1:27" ht="40.799999999999997" hidden="1">
      <c r="A58" s="4"/>
      <c r="B58" s="4"/>
      <c r="C58" s="4"/>
      <c r="O58" s="4"/>
      <c r="T58" s="212"/>
      <c r="U58" s="212"/>
      <c r="V58" s="212"/>
      <c r="W58" s="212"/>
      <c r="X58" s="212"/>
    </row>
    <row r="59" spans="1:27" ht="40.799999999999997" hidden="1">
      <c r="A59" s="4"/>
      <c r="B59" s="4"/>
      <c r="C59" s="4"/>
      <c r="O59" s="4"/>
      <c r="T59" s="16"/>
    </row>
    <row r="60" spans="1:27" ht="56.4" hidden="1">
      <c r="A60" s="4"/>
      <c r="B60" s="4"/>
      <c r="C60" s="4"/>
      <c r="O60" s="4"/>
      <c r="T60" s="32"/>
      <c r="U60" s="21"/>
      <c r="V60" s="21"/>
      <c r="W60" s="21"/>
      <c r="X60" s="22"/>
      <c r="Y60" s="22"/>
      <c r="Z60" s="25"/>
      <c r="AA60" s="21"/>
    </row>
    <row r="61" spans="1:27" hidden="1">
      <c r="A61" s="4"/>
      <c r="B61" s="4"/>
      <c r="C61" s="4"/>
      <c r="O61" s="4"/>
      <c r="T61" s="213"/>
      <c r="U61" s="213"/>
      <c r="V61" s="213"/>
      <c r="W61" s="213"/>
      <c r="X61" s="213"/>
      <c r="Y61" s="213"/>
      <c r="Z61" s="213"/>
      <c r="AA61" s="213"/>
    </row>
    <row r="62" spans="1:27" ht="40.799999999999997" hidden="1">
      <c r="A62" s="4"/>
      <c r="B62" s="4"/>
      <c r="C62" s="4"/>
      <c r="O62" s="4"/>
      <c r="T62" s="214"/>
      <c r="U62" s="214"/>
      <c r="V62" s="214"/>
      <c r="W62" s="214"/>
      <c r="X62" s="214"/>
      <c r="Z62" s="37"/>
    </row>
    <row r="63" spans="1:27" ht="40.799999999999997" hidden="1">
      <c r="A63" s="4"/>
      <c r="B63" s="4"/>
      <c r="C63" s="4"/>
      <c r="O63" s="4"/>
      <c r="T63" s="214"/>
      <c r="U63" s="214"/>
      <c r="V63" s="214"/>
      <c r="W63" s="214"/>
      <c r="X63" s="214"/>
      <c r="Z63" s="38"/>
    </row>
    <row r="64" spans="1:27" ht="15.6" hidden="1">
      <c r="A64" s="4"/>
      <c r="B64" s="4"/>
      <c r="C64" s="4"/>
      <c r="O64" s="4"/>
      <c r="T64" s="29"/>
    </row>
    <row r="65" spans="1:15" hidden="1">
      <c r="A65" s="4"/>
      <c r="B65" s="4"/>
      <c r="C65" s="4"/>
      <c r="O65" s="4"/>
    </row>
    <row r="66" spans="1:15" hidden="1">
      <c r="A66" s="4"/>
      <c r="B66" s="4"/>
      <c r="C66" s="4"/>
      <c r="O66" s="4"/>
    </row>
    <row r="67" spans="1:15" hidden="1">
      <c r="A67" s="4"/>
      <c r="B67" s="4"/>
      <c r="C67" s="4"/>
      <c r="O67" s="4"/>
    </row>
    <row r="68" spans="1:15" hidden="1">
      <c r="A68" s="4"/>
      <c r="B68" s="4"/>
      <c r="C68" s="4"/>
      <c r="O68" s="4"/>
    </row>
    <row r="69" spans="1:15" hidden="1">
      <c r="A69" s="4"/>
      <c r="B69" s="4"/>
      <c r="C69" s="4"/>
      <c r="O69" s="4"/>
    </row>
    <row r="70" spans="1:15" hidden="1">
      <c r="A70" s="4"/>
      <c r="B70" s="4"/>
      <c r="C70" s="4"/>
      <c r="O70" s="4"/>
    </row>
    <row r="71" spans="1:15" hidden="1">
      <c r="A71" s="4"/>
      <c r="B71" s="4"/>
      <c r="C71" s="4"/>
      <c r="O71" s="4"/>
    </row>
    <row r="72" spans="1:15" hidden="1">
      <c r="A72" s="4"/>
      <c r="B72" s="4"/>
      <c r="C72" s="4"/>
      <c r="O72" s="4"/>
    </row>
    <row r="73" spans="1:15" hidden="1">
      <c r="B73" s="4"/>
      <c r="C73" s="4"/>
      <c r="D73" s="4"/>
    </row>
    <row r="74" spans="1:15"/>
    <row r="75" spans="1:15"/>
  </sheetData>
  <mergeCells count="121">
    <mergeCell ref="N33:P33"/>
    <mergeCell ref="N34:P34"/>
    <mergeCell ref="N35:P35"/>
    <mergeCell ref="N36:P36"/>
    <mergeCell ref="N37:P37"/>
    <mergeCell ref="N38:P38"/>
    <mergeCell ref="M40:N40"/>
    <mergeCell ref="B39:L39"/>
    <mergeCell ref="B40:L40"/>
    <mergeCell ref="N15:P15"/>
    <mergeCell ref="N16:P16"/>
    <mergeCell ref="N17:P17"/>
    <mergeCell ref="N18:P18"/>
    <mergeCell ref="N19:P19"/>
    <mergeCell ref="N22:P22"/>
    <mergeCell ref="N23:P23"/>
    <mergeCell ref="N24:P24"/>
    <mergeCell ref="N25:P25"/>
    <mergeCell ref="N26:P26"/>
    <mergeCell ref="N27:P27"/>
    <mergeCell ref="N28:P28"/>
    <mergeCell ref="N29:P29"/>
    <mergeCell ref="B38:J38"/>
    <mergeCell ref="B29:J29"/>
    <mergeCell ref="B30:J30"/>
    <mergeCell ref="N39:P39"/>
    <mergeCell ref="N21:P21"/>
    <mergeCell ref="N30:P30"/>
    <mergeCell ref="N31:P31"/>
    <mergeCell ref="N32:P32"/>
    <mergeCell ref="S15:Z15"/>
    <mergeCell ref="S16:W16"/>
    <mergeCell ref="S17:W17"/>
    <mergeCell ref="S28:W28"/>
    <mergeCell ref="S29:W29"/>
    <mergeCell ref="S20:W20"/>
    <mergeCell ref="S21:W21"/>
    <mergeCell ref="S24:W24"/>
    <mergeCell ref="S18:W18"/>
    <mergeCell ref="S19:W19"/>
    <mergeCell ref="B2:C2"/>
    <mergeCell ref="J4:K4"/>
    <mergeCell ref="L4:M4"/>
    <mergeCell ref="B4:C4"/>
    <mergeCell ref="D4:E4"/>
    <mergeCell ref="F4:I4"/>
    <mergeCell ref="O4:P4"/>
    <mergeCell ref="O8:P8"/>
    <mergeCell ref="B6:N6"/>
    <mergeCell ref="T62:X62"/>
    <mergeCell ref="T63:X63"/>
    <mergeCell ref="T52:X52"/>
    <mergeCell ref="T53:X53"/>
    <mergeCell ref="T54:X54"/>
    <mergeCell ref="T55:X55"/>
    <mergeCell ref="T56:X56"/>
    <mergeCell ref="T57:X57"/>
    <mergeCell ref="T51:X51"/>
    <mergeCell ref="T58:X58"/>
    <mergeCell ref="T61:AA61"/>
    <mergeCell ref="S22:W22"/>
    <mergeCell ref="S23:W23"/>
    <mergeCell ref="T50:X50"/>
    <mergeCell ref="T39:V39"/>
    <mergeCell ref="T32:V32"/>
    <mergeCell ref="S30:W30"/>
    <mergeCell ref="S31:W31"/>
    <mergeCell ref="S25:W25"/>
    <mergeCell ref="S26:W26"/>
    <mergeCell ref="S27:W27"/>
    <mergeCell ref="T33:AA33"/>
    <mergeCell ref="T35:AA35"/>
    <mergeCell ref="T36:V36"/>
    <mergeCell ref="T41:AA41"/>
    <mergeCell ref="T42:X42"/>
    <mergeCell ref="T43:X43"/>
    <mergeCell ref="T44:X44"/>
    <mergeCell ref="T45:X45"/>
    <mergeCell ref="T46:X46"/>
    <mergeCell ref="T47:X47"/>
    <mergeCell ref="T48:X48"/>
    <mergeCell ref="T49:X49"/>
    <mergeCell ref="T37:V37"/>
    <mergeCell ref="T38:V38"/>
    <mergeCell ref="B37:J37"/>
    <mergeCell ref="B12:F12"/>
    <mergeCell ref="B23:J23"/>
    <mergeCell ref="B22:J22"/>
    <mergeCell ref="B10:F10"/>
    <mergeCell ref="B11:F11"/>
    <mergeCell ref="B16:J16"/>
    <mergeCell ref="B17:J17"/>
    <mergeCell ref="B18:J18"/>
    <mergeCell ref="B19:J19"/>
    <mergeCell ref="I10:J10"/>
    <mergeCell ref="B24:J24"/>
    <mergeCell ref="B13:F13"/>
    <mergeCell ref="B35:J35"/>
    <mergeCell ref="B36:J36"/>
    <mergeCell ref="B31:J31"/>
    <mergeCell ref="B32:J32"/>
    <mergeCell ref="B33:J33"/>
    <mergeCell ref="B34:J34"/>
    <mergeCell ref="B25:J25"/>
    <mergeCell ref="B26:J26"/>
    <mergeCell ref="B27:J27"/>
    <mergeCell ref="B28:J28"/>
    <mergeCell ref="M10:N10"/>
    <mergeCell ref="M9:N9"/>
    <mergeCell ref="L8:M8"/>
    <mergeCell ref="I13:J13"/>
    <mergeCell ref="G9:H9"/>
    <mergeCell ref="G13:H13"/>
    <mergeCell ref="I11:J11"/>
    <mergeCell ref="B21:L21"/>
    <mergeCell ref="B15:L15"/>
    <mergeCell ref="M11:N11"/>
    <mergeCell ref="K11:L11"/>
    <mergeCell ref="K10:L10"/>
    <mergeCell ref="K9:L9"/>
    <mergeCell ref="I9:J9"/>
  </mergeCells>
  <hyperlinks>
    <hyperlink ref="I12" r:id="rId1" xr:uid="{799D3957-32A0-4E42-9835-2B1EDDF98005}"/>
    <hyperlink ref="J12" r:id="rId2" xr:uid="{B50B18E7-59FF-4B63-88EA-F06363E0DCA9}"/>
    <hyperlink ref="L12" r:id="rId3" xr:uid="{52D753AB-1B7C-41DD-BD44-F5B94DEA540F}"/>
    <hyperlink ref="K12" r:id="rId4" xr:uid="{CEBFB316-51FD-412C-8812-1B26A5CEE253}"/>
    <hyperlink ref="N12" r:id="rId5" xr:uid="{808C9BFF-FDC3-4DA9-8197-4A717BFB2CE7}"/>
    <hyperlink ref="M12" r:id="rId6" xr:uid="{9AC36268-4936-4CC1-ACCF-005D42820E11}"/>
    <hyperlink ref="N39" r:id="rId7" xr:uid="{CE1A3FBC-9DEA-E544-8D97-5E3297526A05}"/>
    <hyperlink ref="N22" r:id="rId8" xr:uid="{BC5FBD4A-DA98-7243-A57A-A91EDCE4CB1E}"/>
    <hyperlink ref="N23" r:id="rId9" xr:uid="{12EDCD6B-E3DE-3E4C-BE3A-D2F5264A795E}"/>
    <hyperlink ref="N24" r:id="rId10" xr:uid="{73071B4B-B0D6-5F44-94A8-DA998E01B7C2}"/>
    <hyperlink ref="N25" r:id="rId11" xr:uid="{AD76B339-C583-2349-A1F7-5CD0C03D714F}"/>
    <hyperlink ref="N26" r:id="rId12" xr:uid="{2D51237D-2CBA-4848-9D12-5295DF56F4A7}"/>
    <hyperlink ref="N27" r:id="rId13" xr:uid="{5F846B83-CAB9-5E48-96D0-65ED9B85582A}"/>
    <hyperlink ref="N28" r:id="rId14" xr:uid="{4962FF78-0AC5-BC47-B3CE-E503D32AE0E6}"/>
    <hyperlink ref="N29" r:id="rId15" xr:uid="{BE2BDABE-FE30-EC4D-9A82-4CFB2194A33C}"/>
    <hyperlink ref="N30" r:id="rId16" xr:uid="{7ED11E3B-FD3A-8341-8EEE-8E6E44F73F9D}"/>
    <hyperlink ref="N31" r:id="rId17" xr:uid="{B04F86D5-12DF-054A-9A03-FBF09EEA78FD}"/>
    <hyperlink ref="N32" r:id="rId18" xr:uid="{C10C9022-59FB-2646-9628-15D7655D0E7D}"/>
    <hyperlink ref="N33" r:id="rId19" xr:uid="{2517BAC2-54EA-8F48-9CC8-341EFB6946CB}"/>
    <hyperlink ref="N34" r:id="rId20" xr:uid="{C34038A9-61AC-8845-AF40-DA1728E5EAE7}"/>
    <hyperlink ref="N35" r:id="rId21" xr:uid="{A6ACB324-4179-7140-8B12-6072688F08E2}"/>
    <hyperlink ref="N36" r:id="rId22" xr:uid="{5B6F0B40-BBC9-D946-9106-E53225F3F0A9}"/>
    <hyperlink ref="N37" r:id="rId23" xr:uid="{2AA62B27-A9C5-0143-ACF6-06B89641C748}"/>
    <hyperlink ref="N38" r:id="rId24" xr:uid="{B0332445-C882-A147-AE14-5489A4F543AB}"/>
    <hyperlink ref="N16" r:id="rId25" xr:uid="{AB8F7E35-034D-4C4D-8ACB-3FBB4A55C7D4}"/>
    <hyperlink ref="N17" r:id="rId26" xr:uid="{86F6AD39-0113-374D-8026-0ABC886D3899}"/>
    <hyperlink ref="N19" r:id="rId27" xr:uid="{FB6C2E83-ED60-CE46-A1DA-683BB58BF706}"/>
    <hyperlink ref="N18" r:id="rId28" xr:uid="{42AF4DB4-C139-5045-B745-D660ED1F3B14}"/>
    <hyperlink ref="G13:H13" r:id="rId29" display="View" xr:uid="{4DAFC8D4-245F-40CF-B34A-C60D19FB4A6F}"/>
    <hyperlink ref="B4:C4" location="Home!A1" display="Home" xr:uid="{7C720902-6574-4AA2-AA7A-024EE41EF61F}"/>
    <hyperlink ref="D4:E4" location="References!A1" display="References" xr:uid="{60C1E905-1606-444B-AB9E-61A37A9BEA14}"/>
    <hyperlink ref="F4:I4" location="Environmental!A1" display="Environmental" xr:uid="{2C5B30FC-E387-4C84-A5A2-F5B23870BA07}"/>
    <hyperlink ref="J4:K4" location="'Health &amp; Safety'!A1" display="Health &amp; Safety" xr:uid="{30B1A2B5-062F-4AED-AB18-458BEB6B7021}"/>
    <hyperlink ref="L4:M4" location="Workforce!A1" display="Workforce" xr:uid="{6C9885D2-ABCD-487E-8370-D2885FA861FB}"/>
    <hyperlink ref="N4" location="Governance!A1" display="Governance" xr:uid="{4CDC66CB-E512-452E-B466-0FA7EE31C90D}"/>
    <hyperlink ref="O4:P4" location="'GRI &amp; SASB'!A1" display="GRI &amp; SASB" xr:uid="{2585047C-A42E-4580-BC12-26E7057B4144}"/>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708DD-7E3A-3846-9A9E-19948CA99A19}">
  <sheetPr>
    <tabColor rgb="FF1E3363"/>
  </sheetPr>
  <dimension ref="A1:W73"/>
  <sheetViews>
    <sheetView showGridLines="0" zoomScale="30" zoomScaleNormal="30" workbookViewId="0">
      <selection activeCell="B2" sqref="B2:C2"/>
    </sheetView>
  </sheetViews>
  <sheetFormatPr defaultColWidth="0" defaultRowHeight="14.4" zeroHeight="1"/>
  <cols>
    <col min="1" max="1" width="15.77734375" customWidth="1"/>
    <col min="2" max="3" width="30.77734375" customWidth="1"/>
    <col min="4" max="4" width="37" customWidth="1"/>
    <col min="5" max="12" width="30.77734375" customWidth="1"/>
    <col min="13" max="13" width="43.88671875" customWidth="1"/>
    <col min="14" max="15" width="30.77734375" style="46" customWidth="1"/>
    <col min="16" max="17" width="30.77734375" customWidth="1"/>
    <col min="18" max="18" width="40.77734375" customWidth="1"/>
    <col min="19" max="23" width="40.77734375" hidden="1" customWidth="1"/>
    <col min="24" max="16384" width="8.77734375" hidden="1"/>
  </cols>
  <sheetData>
    <row r="1" spans="1:23" ht="49.95" customHeight="1"/>
    <row r="2" spans="1:23" ht="135" customHeight="1">
      <c r="B2" s="222" t="e" vm="1">
        <v>#VALUE!</v>
      </c>
      <c r="C2" s="222"/>
    </row>
    <row r="3" spans="1:23" ht="25.05" customHeight="1">
      <c r="A3" s="3"/>
      <c r="B3" s="222"/>
      <c r="C3" s="222"/>
      <c r="D3" s="3"/>
    </row>
    <row r="4" spans="1:23" ht="60" customHeight="1">
      <c r="A4" s="3"/>
      <c r="B4" s="260" t="s">
        <v>67</v>
      </c>
      <c r="C4" s="255"/>
      <c r="D4" s="255" t="s">
        <v>5</v>
      </c>
      <c r="E4" s="255"/>
      <c r="F4" s="255" t="s">
        <v>1</v>
      </c>
      <c r="G4" s="255"/>
      <c r="H4" s="255"/>
      <c r="I4" s="255"/>
      <c r="J4" s="261" t="s">
        <v>2</v>
      </c>
      <c r="K4" s="261"/>
      <c r="L4" s="255" t="s">
        <v>3</v>
      </c>
      <c r="M4" s="255"/>
      <c r="N4" s="255" t="s">
        <v>4</v>
      </c>
      <c r="O4" s="255"/>
      <c r="P4" s="255" t="s">
        <v>512</v>
      </c>
      <c r="Q4" s="220"/>
      <c r="R4" s="5"/>
      <c r="S4" s="5"/>
      <c r="T4" s="5"/>
      <c r="U4" s="5"/>
      <c r="V4" s="5"/>
      <c r="W4" s="5"/>
    </row>
    <row r="5" spans="1:23" ht="75" customHeight="1">
      <c r="A5" s="9"/>
      <c r="B5" s="247"/>
      <c r="C5" s="247"/>
      <c r="D5" s="247"/>
      <c r="E5" s="247"/>
      <c r="F5" s="247"/>
      <c r="G5" s="247"/>
      <c r="H5" s="247"/>
      <c r="I5" s="247"/>
      <c r="J5" s="247"/>
      <c r="K5" s="247"/>
      <c r="L5" s="248"/>
      <c r="M5" s="248"/>
      <c r="N5" s="247"/>
      <c r="O5" s="247"/>
      <c r="P5" s="247"/>
      <c r="Q5" s="257"/>
    </row>
    <row r="6" spans="1:23" ht="75" customHeight="1">
      <c r="B6" s="221" t="s">
        <v>69</v>
      </c>
      <c r="C6" s="221"/>
      <c r="D6" s="221"/>
      <c r="E6" s="221"/>
      <c r="F6" s="221"/>
      <c r="G6" s="221"/>
      <c r="H6" s="221"/>
      <c r="I6" s="221"/>
      <c r="J6" s="221"/>
      <c r="K6" s="221"/>
      <c r="L6" s="221"/>
      <c r="M6" s="221"/>
      <c r="N6" s="221"/>
      <c r="O6" s="221"/>
    </row>
    <row r="7" spans="1:23" ht="75" customHeight="1">
      <c r="B7" s="44" t="s">
        <v>0</v>
      </c>
      <c r="C7" s="42"/>
      <c r="D7" s="42"/>
      <c r="E7" s="43"/>
      <c r="F7" s="43"/>
      <c r="G7" s="43"/>
      <c r="H7" s="43"/>
      <c r="I7" s="43"/>
      <c r="J7" s="43"/>
      <c r="K7" s="43"/>
      <c r="L7" s="43"/>
      <c r="M7" s="43"/>
      <c r="N7" s="190"/>
      <c r="O7" s="190"/>
    </row>
    <row r="8" spans="1:23" ht="49.95" customHeight="1">
      <c r="A8" s="7"/>
      <c r="B8" s="6"/>
      <c r="C8" s="6"/>
      <c r="D8" s="6"/>
    </row>
    <row r="9" spans="1:23" ht="75" customHeight="1">
      <c r="B9" s="169" t="s">
        <v>80</v>
      </c>
      <c r="C9" s="168"/>
      <c r="D9" s="168"/>
      <c r="E9" s="258"/>
      <c r="F9" s="258"/>
      <c r="G9" s="258"/>
      <c r="H9" s="258"/>
      <c r="I9" s="258"/>
      <c r="J9" s="258"/>
      <c r="K9" s="258"/>
      <c r="L9" s="258"/>
      <c r="M9" s="258"/>
      <c r="N9" s="259" t="s">
        <v>6</v>
      </c>
      <c r="O9" s="259"/>
      <c r="P9" s="259" t="s">
        <v>493</v>
      </c>
      <c r="Q9" s="259"/>
    </row>
    <row r="10" spans="1:23" ht="150" customHeight="1">
      <c r="B10" s="249" t="s">
        <v>81</v>
      </c>
      <c r="C10" s="249"/>
      <c r="D10" s="249"/>
      <c r="E10" s="250" t="s">
        <v>97</v>
      </c>
      <c r="F10" s="250"/>
      <c r="G10" s="250"/>
      <c r="H10" s="250"/>
      <c r="I10" s="250"/>
      <c r="J10" s="250"/>
      <c r="K10" s="250"/>
      <c r="L10" s="250"/>
      <c r="M10" s="250"/>
      <c r="N10" s="256" t="s">
        <v>561</v>
      </c>
      <c r="O10" s="256"/>
      <c r="P10" s="46"/>
      <c r="Q10" s="46"/>
    </row>
    <row r="11" spans="1:23" ht="150" customHeight="1">
      <c r="B11" s="249" t="s">
        <v>82</v>
      </c>
      <c r="C11" s="249"/>
      <c r="D11" s="249"/>
      <c r="E11" s="250" t="s">
        <v>98</v>
      </c>
      <c r="F11" s="250"/>
      <c r="G11" s="250"/>
      <c r="H11" s="250"/>
      <c r="I11" s="250"/>
      <c r="J11" s="250"/>
      <c r="K11" s="250"/>
      <c r="L11" s="250"/>
      <c r="M11" s="250"/>
      <c r="N11" s="251" t="s">
        <v>511</v>
      </c>
      <c r="O11" s="251"/>
      <c r="P11" s="46"/>
      <c r="Q11" s="46"/>
    </row>
    <row r="12" spans="1:23" ht="150" customHeight="1">
      <c r="B12" s="249" t="s">
        <v>83</v>
      </c>
      <c r="C12" s="249"/>
      <c r="D12" s="249"/>
      <c r="E12" s="250" t="s">
        <v>99</v>
      </c>
      <c r="F12" s="250"/>
      <c r="G12" s="250"/>
      <c r="H12" s="250"/>
      <c r="I12" s="250"/>
      <c r="J12" s="250"/>
      <c r="K12" s="250"/>
      <c r="L12" s="250"/>
      <c r="M12" s="250"/>
      <c r="N12" s="254" t="s">
        <v>562</v>
      </c>
      <c r="O12" s="254"/>
      <c r="P12" s="46"/>
      <c r="Q12" s="46"/>
    </row>
    <row r="13" spans="1:23" ht="150" customHeight="1">
      <c r="B13" s="249" t="s">
        <v>509</v>
      </c>
      <c r="C13" s="249"/>
      <c r="D13" s="249"/>
      <c r="E13" s="252" t="s">
        <v>510</v>
      </c>
      <c r="F13" s="252"/>
      <c r="G13" s="252"/>
      <c r="H13" s="252"/>
      <c r="I13" s="252"/>
      <c r="J13" s="252"/>
      <c r="K13" s="252"/>
      <c r="L13" s="252"/>
      <c r="M13" s="252"/>
      <c r="N13" s="254" t="s">
        <v>563</v>
      </c>
      <c r="O13" s="254"/>
      <c r="P13" s="46"/>
      <c r="Q13" s="46"/>
    </row>
    <row r="14" spans="1:23" ht="150" customHeight="1">
      <c r="B14" s="249" t="s">
        <v>84</v>
      </c>
      <c r="C14" s="249"/>
      <c r="D14" s="249"/>
      <c r="E14" s="250" t="s">
        <v>100</v>
      </c>
      <c r="F14" s="250"/>
      <c r="G14" s="250"/>
      <c r="H14" s="250"/>
      <c r="I14" s="250"/>
      <c r="J14" s="250"/>
      <c r="K14" s="250"/>
      <c r="L14" s="250"/>
      <c r="M14" s="250"/>
      <c r="N14" s="251" t="s">
        <v>514</v>
      </c>
      <c r="O14" s="251"/>
      <c r="P14" s="46"/>
      <c r="Q14" s="46"/>
    </row>
    <row r="15" spans="1:23" ht="150" customHeight="1">
      <c r="B15" s="249" t="s">
        <v>85</v>
      </c>
      <c r="C15" s="249"/>
      <c r="D15" s="249"/>
      <c r="E15" s="250" t="s">
        <v>101</v>
      </c>
      <c r="F15" s="250"/>
      <c r="G15" s="250"/>
      <c r="H15" s="250"/>
      <c r="I15" s="250"/>
      <c r="J15" s="250"/>
      <c r="K15" s="250"/>
      <c r="L15" s="250"/>
      <c r="M15" s="250"/>
      <c r="N15" s="254" t="s">
        <v>564</v>
      </c>
      <c r="O15" s="254"/>
      <c r="P15" s="46"/>
      <c r="Q15" s="46"/>
    </row>
    <row r="16" spans="1:23" ht="150" customHeight="1">
      <c r="B16" s="249" t="s">
        <v>86</v>
      </c>
      <c r="C16" s="249"/>
      <c r="D16" s="249"/>
      <c r="E16" s="250" t="s">
        <v>102</v>
      </c>
      <c r="F16" s="250"/>
      <c r="G16" s="250"/>
      <c r="H16" s="250"/>
      <c r="I16" s="250"/>
      <c r="J16" s="250"/>
      <c r="K16" s="250"/>
      <c r="L16" s="250"/>
      <c r="M16" s="250"/>
      <c r="N16" s="251" t="s">
        <v>210</v>
      </c>
      <c r="O16" s="251"/>
      <c r="P16" s="46"/>
      <c r="Q16" s="46"/>
    </row>
    <row r="17" spans="2:17" ht="150" customHeight="1">
      <c r="B17" s="249" t="s">
        <v>87</v>
      </c>
      <c r="C17" s="249"/>
      <c r="D17" s="249"/>
      <c r="E17" s="250" t="s">
        <v>103</v>
      </c>
      <c r="F17" s="250"/>
      <c r="G17" s="250"/>
      <c r="H17" s="250"/>
      <c r="I17" s="250"/>
      <c r="J17" s="250"/>
      <c r="K17" s="250"/>
      <c r="L17" s="250"/>
      <c r="M17" s="250"/>
      <c r="N17" s="251" t="s">
        <v>512</v>
      </c>
      <c r="O17" s="251"/>
      <c r="P17" s="46"/>
      <c r="Q17" s="46"/>
    </row>
    <row r="18" spans="2:17" ht="150" customHeight="1">
      <c r="B18" s="249" t="s">
        <v>88</v>
      </c>
      <c r="C18" s="249"/>
      <c r="D18" s="249"/>
      <c r="E18" s="250" t="s">
        <v>104</v>
      </c>
      <c r="F18" s="250"/>
      <c r="G18" s="250"/>
      <c r="H18" s="250"/>
      <c r="I18" s="250"/>
      <c r="J18" s="250"/>
      <c r="K18" s="250"/>
      <c r="L18" s="250"/>
      <c r="M18" s="250"/>
      <c r="N18" s="254" t="s">
        <v>543</v>
      </c>
      <c r="O18" s="254"/>
      <c r="P18" s="46"/>
      <c r="Q18" s="46"/>
    </row>
    <row r="19" spans="2:17" ht="150" customHeight="1">
      <c r="B19" s="249" t="s">
        <v>89</v>
      </c>
      <c r="C19" s="249"/>
      <c r="D19" s="249"/>
      <c r="E19" s="250" t="s">
        <v>105</v>
      </c>
      <c r="F19" s="250"/>
      <c r="G19" s="250"/>
      <c r="H19" s="250"/>
      <c r="I19" s="250"/>
      <c r="J19" s="250"/>
      <c r="K19" s="250"/>
      <c r="L19" s="250"/>
      <c r="M19" s="250"/>
      <c r="N19" s="254" t="s">
        <v>543</v>
      </c>
      <c r="O19" s="254"/>
      <c r="P19" s="46"/>
      <c r="Q19" s="46"/>
    </row>
    <row r="20" spans="2:17" ht="150" customHeight="1">
      <c r="B20" s="249" t="s">
        <v>90</v>
      </c>
      <c r="C20" s="249"/>
      <c r="D20" s="249"/>
      <c r="E20" s="250" t="s">
        <v>106</v>
      </c>
      <c r="F20" s="250"/>
      <c r="G20" s="250"/>
      <c r="H20" s="250"/>
      <c r="I20" s="250"/>
      <c r="J20" s="250"/>
      <c r="K20" s="250"/>
      <c r="L20" s="250"/>
      <c r="M20" s="250"/>
      <c r="N20" s="251" t="s">
        <v>148</v>
      </c>
      <c r="O20" s="251"/>
      <c r="P20" s="46"/>
      <c r="Q20" s="46"/>
    </row>
    <row r="21" spans="2:17" ht="150" customHeight="1">
      <c r="B21" s="249" t="s">
        <v>2</v>
      </c>
      <c r="C21" s="249"/>
      <c r="D21" s="249"/>
      <c r="E21" s="250" t="s">
        <v>107</v>
      </c>
      <c r="F21" s="250"/>
      <c r="G21" s="250"/>
      <c r="H21" s="250"/>
      <c r="I21" s="250"/>
      <c r="J21" s="250"/>
      <c r="K21" s="250"/>
      <c r="L21" s="250"/>
      <c r="M21" s="250"/>
      <c r="N21" s="251" t="s">
        <v>513</v>
      </c>
      <c r="O21" s="251"/>
      <c r="P21" s="46"/>
      <c r="Q21" s="46"/>
    </row>
    <row r="22" spans="2:17" ht="150" customHeight="1">
      <c r="B22" s="249" t="s">
        <v>91</v>
      </c>
      <c r="C22" s="249"/>
      <c r="D22" s="249"/>
      <c r="E22" s="250" t="s">
        <v>108</v>
      </c>
      <c r="F22" s="250"/>
      <c r="G22" s="250"/>
      <c r="H22" s="250"/>
      <c r="I22" s="250"/>
      <c r="J22" s="250"/>
      <c r="K22" s="250"/>
      <c r="L22" s="250"/>
      <c r="M22" s="250"/>
      <c r="N22" s="251" t="s">
        <v>163</v>
      </c>
      <c r="O22" s="251"/>
      <c r="P22" s="46"/>
      <c r="Q22" s="46"/>
    </row>
    <row r="23" spans="2:17" ht="150" customHeight="1">
      <c r="B23" s="249" t="s">
        <v>92</v>
      </c>
      <c r="C23" s="249"/>
      <c r="D23" s="249"/>
      <c r="E23" s="250" t="s">
        <v>109</v>
      </c>
      <c r="F23" s="250"/>
      <c r="G23" s="250"/>
      <c r="H23" s="250"/>
      <c r="I23" s="250"/>
      <c r="J23" s="250"/>
      <c r="K23" s="250"/>
      <c r="L23" s="250"/>
      <c r="M23" s="250"/>
      <c r="N23" s="251" t="s">
        <v>155</v>
      </c>
      <c r="O23" s="251"/>
      <c r="P23" s="46"/>
      <c r="Q23" s="46"/>
    </row>
    <row r="24" spans="2:17" ht="150" customHeight="1">
      <c r="B24" s="249" t="s">
        <v>93</v>
      </c>
      <c r="C24" s="249"/>
      <c r="D24" s="249"/>
      <c r="E24" s="250" t="s">
        <v>110</v>
      </c>
      <c r="F24" s="250"/>
      <c r="G24" s="250"/>
      <c r="H24" s="250"/>
      <c r="I24" s="250"/>
      <c r="J24" s="250"/>
      <c r="K24" s="250"/>
      <c r="L24" s="250"/>
      <c r="M24" s="250"/>
      <c r="N24" s="251" t="s">
        <v>155</v>
      </c>
      <c r="O24" s="251"/>
    </row>
    <row r="25" spans="2:17" ht="150" customHeight="1">
      <c r="B25" s="249" t="s">
        <v>94</v>
      </c>
      <c r="C25" s="249"/>
      <c r="D25" s="249"/>
      <c r="E25" s="250" t="s">
        <v>111</v>
      </c>
      <c r="F25" s="250"/>
      <c r="G25" s="250"/>
      <c r="H25" s="250"/>
      <c r="I25" s="250"/>
      <c r="J25" s="250"/>
      <c r="K25" s="250"/>
      <c r="L25" s="250"/>
      <c r="M25" s="250"/>
      <c r="N25" s="251" t="s">
        <v>155</v>
      </c>
      <c r="O25" s="251"/>
    </row>
    <row r="26" spans="2:17" ht="150" customHeight="1">
      <c r="B26" s="249" t="s">
        <v>95</v>
      </c>
      <c r="C26" s="249"/>
      <c r="D26" s="249"/>
      <c r="E26" s="252" t="s">
        <v>112</v>
      </c>
      <c r="F26" s="252"/>
      <c r="G26" s="252"/>
      <c r="H26" s="252"/>
      <c r="I26" s="252"/>
      <c r="J26" s="252"/>
      <c r="K26" s="252"/>
      <c r="L26" s="252"/>
      <c r="M26" s="252"/>
      <c r="N26" s="253" t="s">
        <v>36</v>
      </c>
      <c r="O26" s="253"/>
    </row>
    <row r="27" spans="2:17" ht="150" customHeight="1">
      <c r="B27" s="249" t="s">
        <v>96</v>
      </c>
      <c r="C27" s="249"/>
      <c r="D27" s="249"/>
      <c r="E27" s="250" t="s">
        <v>113</v>
      </c>
      <c r="F27" s="250"/>
      <c r="G27" s="250"/>
      <c r="H27" s="250"/>
      <c r="I27" s="250"/>
      <c r="J27" s="250"/>
      <c r="K27" s="250"/>
      <c r="L27" s="250"/>
      <c r="M27" s="250"/>
      <c r="N27" s="251" t="s">
        <v>197</v>
      </c>
      <c r="O27" s="251"/>
    </row>
    <row r="28" spans="2:17" ht="49.95" customHeight="1">
      <c r="B28" s="19"/>
      <c r="C28" s="19"/>
      <c r="D28" s="19"/>
      <c r="E28" s="19"/>
      <c r="F28" s="19"/>
      <c r="G28" s="19"/>
      <c r="H28" s="19"/>
      <c r="I28" s="19"/>
      <c r="J28" s="19"/>
      <c r="K28" s="19"/>
      <c r="L28" s="19"/>
      <c r="M28" s="246"/>
      <c r="N28" s="246"/>
      <c r="O28" s="246"/>
      <c r="P28" s="246"/>
    </row>
    <row r="29" spans="2:17" ht="49.8" hidden="1" customHeight="1">
      <c r="B29" s="19"/>
      <c r="C29" s="19"/>
      <c r="D29" s="19"/>
      <c r="E29" s="19"/>
      <c r="F29" s="19"/>
      <c r="G29" s="19"/>
      <c r="H29" s="19"/>
      <c r="I29" s="19"/>
      <c r="J29" s="19"/>
      <c r="K29" s="19"/>
      <c r="L29" s="19"/>
      <c r="M29" s="246"/>
      <c r="N29" s="246"/>
      <c r="O29" s="246"/>
      <c r="P29" s="246"/>
    </row>
    <row r="30" spans="2:17" ht="49.95" hidden="1" customHeight="1">
      <c r="B30" s="19"/>
      <c r="C30" s="19"/>
      <c r="D30" s="19"/>
      <c r="E30" s="19"/>
      <c r="F30" s="19"/>
      <c r="G30" s="19"/>
      <c r="H30" s="19"/>
      <c r="I30" s="19"/>
      <c r="J30" s="19"/>
      <c r="K30" s="19"/>
      <c r="L30" s="19"/>
      <c r="M30" s="246"/>
      <c r="N30" s="246"/>
      <c r="O30" s="246"/>
      <c r="P30" s="246"/>
    </row>
    <row r="31" spans="2:17" ht="49.95" hidden="1" customHeight="1">
      <c r="B31" s="212"/>
      <c r="C31" s="212"/>
      <c r="D31" s="212"/>
      <c r="E31" s="212"/>
      <c r="F31" s="212"/>
      <c r="G31" s="212"/>
      <c r="H31" s="212"/>
      <c r="I31" s="212"/>
      <c r="J31" s="212"/>
      <c r="K31" s="212"/>
      <c r="L31" s="212"/>
      <c r="M31" s="246"/>
      <c r="N31" s="246"/>
      <c r="O31" s="246"/>
      <c r="P31" s="246"/>
    </row>
    <row r="32" spans="2:17" ht="49.95" hidden="1" customHeight="1">
      <c r="B32" s="212"/>
      <c r="C32" s="212"/>
      <c r="D32" s="212"/>
      <c r="E32" s="212"/>
      <c r="F32" s="212"/>
      <c r="G32" s="212"/>
      <c r="H32" s="212"/>
      <c r="I32" s="212"/>
      <c r="J32" s="212"/>
      <c r="K32" s="212"/>
      <c r="L32" s="212"/>
      <c r="M32" s="246"/>
      <c r="N32" s="246"/>
      <c r="O32" s="246"/>
      <c r="P32" s="246"/>
    </row>
    <row r="33" spans="2:16" ht="49.95" hidden="1" customHeight="1">
      <c r="B33" s="212"/>
      <c r="C33" s="212"/>
      <c r="D33" s="212"/>
      <c r="E33" s="212"/>
      <c r="F33" s="212"/>
      <c r="G33" s="212"/>
      <c r="H33" s="212"/>
      <c r="I33" s="212"/>
      <c r="J33" s="212"/>
      <c r="K33" s="212"/>
      <c r="L33" s="212"/>
      <c r="M33" s="246"/>
      <c r="N33" s="246"/>
      <c r="O33" s="246"/>
      <c r="P33" s="246"/>
    </row>
    <row r="34" spans="2:16" ht="49.95" hidden="1" customHeight="1">
      <c r="B34" s="212"/>
      <c r="C34" s="212"/>
      <c r="D34" s="212"/>
      <c r="E34" s="212"/>
      <c r="F34" s="212"/>
      <c r="G34" s="212"/>
      <c r="H34" s="212"/>
      <c r="I34" s="212"/>
      <c r="J34" s="212"/>
      <c r="K34" s="212"/>
      <c r="L34" s="212"/>
      <c r="M34" s="246"/>
      <c r="N34" s="246"/>
      <c r="O34" s="246"/>
      <c r="P34" s="246"/>
    </row>
    <row r="35" spans="2:16" ht="49.95" hidden="1" customHeight="1">
      <c r="B35" s="212"/>
      <c r="C35" s="212"/>
      <c r="D35" s="212"/>
      <c r="E35" s="212"/>
      <c r="F35" s="212"/>
      <c r="G35" s="212"/>
      <c r="H35" s="212"/>
      <c r="I35" s="212"/>
      <c r="J35" s="212"/>
      <c r="K35" s="212"/>
      <c r="L35" s="212"/>
      <c r="M35" s="246"/>
      <c r="N35" s="246"/>
      <c r="O35" s="246"/>
      <c r="P35" s="246"/>
    </row>
    <row r="36" spans="2:16" ht="49.95" hidden="1" customHeight="1">
      <c r="B36" s="212"/>
      <c r="C36" s="212"/>
      <c r="D36" s="212"/>
      <c r="E36" s="212"/>
      <c r="F36" s="212"/>
      <c r="G36" s="212"/>
      <c r="H36" s="212"/>
      <c r="I36" s="212"/>
      <c r="J36" s="212"/>
      <c r="K36" s="212"/>
      <c r="L36" s="212"/>
      <c r="M36" s="246"/>
      <c r="N36" s="246"/>
      <c r="O36" s="246"/>
      <c r="P36" s="246"/>
    </row>
    <row r="37" spans="2:16" ht="49.95" hidden="1" customHeight="1">
      <c r="B37" s="212"/>
      <c r="C37" s="212"/>
      <c r="D37" s="212"/>
      <c r="E37" s="212"/>
      <c r="F37" s="212"/>
      <c r="G37" s="212"/>
      <c r="H37" s="212"/>
      <c r="I37" s="212"/>
      <c r="J37" s="212"/>
      <c r="K37" s="212"/>
      <c r="L37" s="212"/>
      <c r="M37" s="246"/>
      <c r="N37" s="246"/>
      <c r="O37" s="246"/>
      <c r="P37" s="246"/>
    </row>
    <row r="38" spans="2:16" ht="40.799999999999997" hidden="1">
      <c r="B38" s="16"/>
      <c r="C38" s="16"/>
      <c r="D38" s="16"/>
      <c r="M38" s="244"/>
      <c r="N38" s="244"/>
      <c r="O38" s="244"/>
      <c r="P38" s="244"/>
    </row>
    <row r="39" spans="2:16" ht="56.4" hidden="1">
      <c r="B39" s="20"/>
      <c r="C39" s="32"/>
      <c r="D39" s="32"/>
      <c r="E39" s="21"/>
      <c r="F39" s="21"/>
      <c r="G39" s="21"/>
      <c r="H39" s="21"/>
      <c r="I39" s="21"/>
      <c r="J39" s="21"/>
      <c r="K39" s="21"/>
      <c r="L39" s="22"/>
      <c r="M39" s="22"/>
      <c r="N39" s="191"/>
      <c r="O39" s="192"/>
    </row>
    <row r="40" spans="2:16" ht="75" hidden="1" customHeight="1">
      <c r="B40" s="214"/>
      <c r="C40" s="214"/>
      <c r="D40" s="214"/>
      <c r="E40" s="214"/>
      <c r="F40" s="214"/>
      <c r="G40" s="214"/>
      <c r="H40" s="214"/>
      <c r="I40" s="214"/>
      <c r="J40" s="214"/>
      <c r="K40" s="214"/>
      <c r="L40" s="214"/>
      <c r="M40" s="245"/>
      <c r="N40" s="245"/>
      <c r="O40" s="245"/>
      <c r="P40" s="245"/>
    </row>
    <row r="41" spans="2:16" ht="49.95" hidden="1" customHeight="1">
      <c r="B41" s="214"/>
      <c r="C41" s="214"/>
      <c r="D41" s="214"/>
      <c r="E41" s="214"/>
      <c r="F41" s="214"/>
      <c r="G41" s="214"/>
      <c r="H41" s="214"/>
      <c r="I41" s="214"/>
      <c r="J41" s="214"/>
      <c r="K41" s="214"/>
      <c r="L41" s="214"/>
      <c r="M41" s="26"/>
      <c r="N41" s="193"/>
    </row>
    <row r="42" spans="2:16" ht="49.95" hidden="1" customHeight="1"/>
    <row r="43" spans="2:16" ht="49.95" hidden="1" customHeight="1">
      <c r="B43" s="4"/>
      <c r="C43" s="4"/>
      <c r="D43" s="4"/>
    </row>
    <row r="44" spans="2:16" ht="49.95" hidden="1" customHeight="1">
      <c r="B44" s="4"/>
      <c r="C44" s="4"/>
      <c r="D44" s="4"/>
    </row>
    <row r="45" spans="2:16" ht="49.95" hidden="1" customHeight="1">
      <c r="B45" s="4"/>
      <c r="C45" s="4"/>
      <c r="D45" s="4"/>
    </row>
    <row r="46" spans="2:16" ht="49.95" hidden="1" customHeight="1">
      <c r="B46" s="4"/>
      <c r="C46" s="4"/>
      <c r="D46" s="4"/>
    </row>
    <row r="47" spans="2:16" ht="49.95" hidden="1" customHeight="1">
      <c r="B47" s="4"/>
      <c r="C47" s="4"/>
      <c r="D47" s="4"/>
    </row>
    <row r="48" spans="2:16" ht="49.95" hidden="1" customHeight="1">
      <c r="B48" s="4"/>
      <c r="C48" s="4"/>
      <c r="D48" s="4"/>
    </row>
    <row r="49" spans="2:14" ht="49.95" hidden="1" customHeight="1">
      <c r="B49" s="4"/>
      <c r="C49" s="4"/>
      <c r="D49" s="4"/>
    </row>
    <row r="50" spans="2:14" ht="49.95" hidden="1" customHeight="1">
      <c r="B50" s="4"/>
      <c r="C50" s="4"/>
      <c r="D50" s="4"/>
    </row>
    <row r="51" spans="2:14" ht="49.95" hidden="1" customHeight="1">
      <c r="B51" s="4"/>
      <c r="C51" s="4"/>
      <c r="D51" s="4"/>
    </row>
    <row r="52" spans="2:14" ht="49.95" hidden="1" customHeight="1">
      <c r="B52" s="4"/>
      <c r="C52" s="4"/>
      <c r="D52" s="4"/>
    </row>
    <row r="53" spans="2:14" ht="49.95" hidden="1" customHeight="1">
      <c r="B53" s="4"/>
      <c r="C53" s="4"/>
      <c r="D53" s="4"/>
    </row>
    <row r="54" spans="2:14" ht="49.95" hidden="1" customHeight="1">
      <c r="B54" s="4"/>
      <c r="C54" s="4"/>
      <c r="D54" s="4"/>
    </row>
    <row r="55" spans="2:14" ht="15.6" hidden="1">
      <c r="B55" s="4"/>
      <c r="C55" s="4"/>
      <c r="D55" s="4"/>
      <c r="N55" s="170"/>
    </row>
    <row r="56" spans="2:14" ht="15.6" hidden="1">
      <c r="B56" s="4"/>
      <c r="C56" s="4"/>
      <c r="D56" s="4"/>
      <c r="N56" s="170"/>
    </row>
    <row r="57" spans="2:14" ht="15.6" hidden="1">
      <c r="B57" s="4"/>
      <c r="C57" s="4"/>
      <c r="D57" s="4"/>
      <c r="N57" s="170"/>
    </row>
    <row r="58" spans="2:14" ht="15.6" hidden="1">
      <c r="B58" s="4"/>
      <c r="C58" s="4"/>
      <c r="D58" s="4"/>
      <c r="N58" s="170"/>
    </row>
    <row r="59" spans="2:14" ht="15.6" hidden="1">
      <c r="B59" s="4"/>
      <c r="C59" s="4"/>
      <c r="D59" s="4"/>
      <c r="N59" s="170"/>
    </row>
    <row r="60" spans="2:14" ht="15.6" hidden="1">
      <c r="B60" s="4"/>
      <c r="C60" s="4"/>
      <c r="D60" s="4"/>
      <c r="N60" s="170"/>
    </row>
    <row r="61" spans="2:14" ht="15.6" hidden="1">
      <c r="B61" s="4"/>
      <c r="C61" s="4"/>
      <c r="D61" s="4"/>
      <c r="N61" s="170"/>
    </row>
    <row r="62" spans="2:14" ht="15.6" hidden="1">
      <c r="B62" s="4"/>
      <c r="C62" s="4"/>
      <c r="D62" s="4"/>
      <c r="N62" s="170"/>
    </row>
    <row r="63" spans="2:14" ht="15.6" hidden="1">
      <c r="B63" s="4"/>
      <c r="C63" s="4"/>
      <c r="D63" s="4"/>
      <c r="N63" s="170"/>
    </row>
    <row r="64" spans="2:14" ht="15.6" hidden="1">
      <c r="B64" s="4"/>
      <c r="C64" s="4"/>
      <c r="D64" s="4"/>
      <c r="N64" s="170"/>
    </row>
    <row r="65" spans="2:14" ht="15.6" hidden="1">
      <c r="B65" s="4"/>
      <c r="C65" s="4"/>
      <c r="D65" s="4"/>
      <c r="N65" s="170"/>
    </row>
    <row r="66" spans="2:14" hidden="1">
      <c r="B66" s="4"/>
      <c r="C66" s="4"/>
      <c r="D66" s="4"/>
    </row>
    <row r="67" spans="2:14" hidden="1">
      <c r="B67" s="4"/>
      <c r="C67" s="4"/>
      <c r="D67" s="4"/>
    </row>
    <row r="68" spans="2:14" hidden="1">
      <c r="B68" s="4"/>
      <c r="C68" s="4"/>
      <c r="D68" s="4"/>
    </row>
    <row r="69" spans="2:14" hidden="1">
      <c r="B69" s="4"/>
      <c r="C69" s="4"/>
      <c r="D69" s="4"/>
    </row>
    <row r="70" spans="2:14" hidden="1">
      <c r="B70" s="4"/>
      <c r="C70" s="4"/>
      <c r="D70" s="4"/>
    </row>
    <row r="71" spans="2:14" hidden="1">
      <c r="B71" s="4"/>
      <c r="C71" s="4"/>
      <c r="D71" s="4"/>
    </row>
    <row r="72" spans="2:14" hidden="1">
      <c r="B72" s="4"/>
      <c r="C72" s="4"/>
      <c r="D72" s="4"/>
    </row>
    <row r="73" spans="2:14" hidden="1">
      <c r="B73" s="4"/>
      <c r="C73" s="4"/>
      <c r="D73" s="4"/>
    </row>
  </sheetData>
  <mergeCells count="95">
    <mergeCell ref="B2:C2"/>
    <mergeCell ref="B4:C4"/>
    <mergeCell ref="D4:E4"/>
    <mergeCell ref="F4:I4"/>
    <mergeCell ref="J4:K4"/>
    <mergeCell ref="N4:O4"/>
    <mergeCell ref="P4:Q4"/>
    <mergeCell ref="B6:O6"/>
    <mergeCell ref="B10:D10"/>
    <mergeCell ref="E10:M10"/>
    <mergeCell ref="N10:O10"/>
    <mergeCell ref="N5:O5"/>
    <mergeCell ref="P5:Q5"/>
    <mergeCell ref="L4:M4"/>
    <mergeCell ref="E9:M9"/>
    <mergeCell ref="N9:O9"/>
    <mergeCell ref="P9:Q9"/>
    <mergeCell ref="B14:D14"/>
    <mergeCell ref="E14:M14"/>
    <mergeCell ref="N14:O14"/>
    <mergeCell ref="B11:D11"/>
    <mergeCell ref="E11:M11"/>
    <mergeCell ref="N11:O11"/>
    <mergeCell ref="B12:D12"/>
    <mergeCell ref="E12:M12"/>
    <mergeCell ref="N12:O12"/>
    <mergeCell ref="B13:D13"/>
    <mergeCell ref="E13:M13"/>
    <mergeCell ref="N13:O13"/>
    <mergeCell ref="B15:D15"/>
    <mergeCell ref="E15:M15"/>
    <mergeCell ref="N15:O15"/>
    <mergeCell ref="B16:D16"/>
    <mergeCell ref="E16:M16"/>
    <mergeCell ref="N16:O16"/>
    <mergeCell ref="B17:D17"/>
    <mergeCell ref="E17:M17"/>
    <mergeCell ref="N17:O17"/>
    <mergeCell ref="B18:D18"/>
    <mergeCell ref="E18:M18"/>
    <mergeCell ref="N18:O18"/>
    <mergeCell ref="B19:D19"/>
    <mergeCell ref="E19:M19"/>
    <mergeCell ref="N19:O19"/>
    <mergeCell ref="B20:D20"/>
    <mergeCell ref="E20:M20"/>
    <mergeCell ref="N20:O20"/>
    <mergeCell ref="B21:D21"/>
    <mergeCell ref="E21:M21"/>
    <mergeCell ref="N21:O21"/>
    <mergeCell ref="B22:D22"/>
    <mergeCell ref="E22:M22"/>
    <mergeCell ref="N22:O22"/>
    <mergeCell ref="B23:D23"/>
    <mergeCell ref="E23:M23"/>
    <mergeCell ref="N23:O23"/>
    <mergeCell ref="B24:D24"/>
    <mergeCell ref="E24:M24"/>
    <mergeCell ref="N24:O24"/>
    <mergeCell ref="B25:D25"/>
    <mergeCell ref="E25:M25"/>
    <mergeCell ref="N25:O25"/>
    <mergeCell ref="B26:D26"/>
    <mergeCell ref="E27:M27"/>
    <mergeCell ref="E26:M26"/>
    <mergeCell ref="N27:O27"/>
    <mergeCell ref="N26:O26"/>
    <mergeCell ref="B37:L37"/>
    <mergeCell ref="B41:L41"/>
    <mergeCell ref="B40:L40"/>
    <mergeCell ref="B3:C3"/>
    <mergeCell ref="B5:C5"/>
    <mergeCell ref="D5:E5"/>
    <mergeCell ref="F5:I5"/>
    <mergeCell ref="J5:K5"/>
    <mergeCell ref="L5:M5"/>
    <mergeCell ref="B31:L31"/>
    <mergeCell ref="B32:L32"/>
    <mergeCell ref="B33:L33"/>
    <mergeCell ref="B34:L34"/>
    <mergeCell ref="B35:L35"/>
    <mergeCell ref="B36:L36"/>
    <mergeCell ref="B27:D27"/>
    <mergeCell ref="M28:P28"/>
    <mergeCell ref="M29:P29"/>
    <mergeCell ref="M30:P30"/>
    <mergeCell ref="M31:P31"/>
    <mergeCell ref="M37:P37"/>
    <mergeCell ref="M32:P32"/>
    <mergeCell ref="M38:P38"/>
    <mergeCell ref="M40:P40"/>
    <mergeCell ref="M33:P33"/>
    <mergeCell ref="M34:P34"/>
    <mergeCell ref="M35:P35"/>
    <mergeCell ref="M36:P36"/>
  </mergeCells>
  <hyperlinks>
    <hyperlink ref="N11:O11" location="Governance!A1" display="Director Independence &amp; Diversity" xr:uid="{9CC8D153-8BFD-4F48-9D82-53B7D5A1F071}"/>
    <hyperlink ref="N14:O14" location="Governance!A1" display="Compliance &amp; Compliance Breaches" xr:uid="{5899A7C3-A729-470C-94FD-5E12078BEAC5}"/>
    <hyperlink ref="N16:O16" location="Environmental!A1" display="Emissions" xr:uid="{B467CFDE-66F3-4AE4-9E2D-358B8F559578}"/>
    <hyperlink ref="N17:O17" location="'GRI &amp; SASB'!A1" display="GRI &amp; SASB" xr:uid="{0A149B98-44B1-4753-996E-D72A5F5BCB74}"/>
    <hyperlink ref="N20:O20" location="Workforce!A1" display="Diversity" xr:uid="{D628417F-2863-40C5-A132-C59244843746}"/>
    <hyperlink ref="N21:O21" location="'Health &amp; Safety'!A1" display="Safety Indicators &amp; Injury Statistics" xr:uid="{6827543F-8B78-46D9-89D2-1490F3509AE0}"/>
    <hyperlink ref="N22:O22" location="Workforce!A1" display="Training" xr:uid="{09D77718-0662-4316-BB78-296D8B6B8303}"/>
    <hyperlink ref="N23:O23" location="Workforce!A1" display="Labour Relations" xr:uid="{D5D30ABD-A0E3-4FDF-87B0-9DABC9BD6169}"/>
    <hyperlink ref="N24:O24" location="Workforce!A1" display="Labour Relations" xr:uid="{3F80EEEF-F902-408F-AD5D-679A259126A6}"/>
    <hyperlink ref="N25:O25" location="Workforce!A1" display="Labour Relations" xr:uid="{8D933DB6-A0E5-4F63-ADF5-32B249D1B8BD}"/>
    <hyperlink ref="N26:O26" location="Workforce!A1" display="Employees" xr:uid="{57AF34FF-EFC9-46F2-88B8-22211E66C857}"/>
    <hyperlink ref="N27:O27" location="'GRI &amp; SASB'!A1" display="Donations" xr:uid="{9208035F-08C5-4BB2-B487-5D3340491616}"/>
    <hyperlink ref="B4:C4" location="Home!A1" display="Home" xr:uid="{A0220866-5C7C-4BF4-AA42-3FD237E99E98}"/>
    <hyperlink ref="D4:E4" location="References!A1" display="References" xr:uid="{10B996DB-7A89-4DDC-966E-93D71C6D56B7}"/>
    <hyperlink ref="F4:I4" location="Environmental!A1" display="Environmental" xr:uid="{FA1C39AA-FDC8-49AE-88D0-E036A622C56B}"/>
    <hyperlink ref="J4:K4" location="'Health &amp; Safety'!A1" display="Health &amp; Safety" xr:uid="{BE4579D9-8BEA-4F16-BB10-C71B9D20C671}"/>
    <hyperlink ref="L4:M4" location="Workforce!A1" display="Workforce" xr:uid="{44D0BD1E-EAEB-46EF-8D23-484804202EC8}"/>
    <hyperlink ref="N4:O4" location="Governance!A1" display="Governance" xr:uid="{132CE748-8C69-4491-9B59-411E70717EA7}"/>
    <hyperlink ref="P4:Q4" location="'GRI &amp; SASB'!A1" display="GRI &amp; SASB" xr:uid="{A5692385-C61B-4962-B65F-2EE29D96C234}"/>
  </hyperlink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9280A-D374-104A-A6EA-6096D35B1A1E}">
  <sheetPr>
    <tabColor rgb="FF8AA35C"/>
  </sheetPr>
  <dimension ref="A1:Z74"/>
  <sheetViews>
    <sheetView showGridLines="0" zoomScale="30" zoomScaleNormal="30" workbookViewId="0">
      <selection activeCell="B2" sqref="B2:C2"/>
    </sheetView>
  </sheetViews>
  <sheetFormatPr defaultColWidth="0" defaultRowHeight="14.4" zeroHeight="1"/>
  <cols>
    <col min="1" max="1" width="15.77734375" customWidth="1"/>
    <col min="2" max="15" width="30.77734375" customWidth="1"/>
    <col min="16" max="16" width="40.77734375" customWidth="1"/>
    <col min="17" max="21" width="40.77734375" hidden="1" customWidth="1"/>
    <col min="22" max="22" width="8.77734375" hidden="1" customWidth="1"/>
    <col min="23" max="25" width="20.109375" hidden="1" customWidth="1"/>
    <col min="26" max="26" width="0" hidden="1" customWidth="1"/>
    <col min="27" max="16384" width="8.77734375" hidden="1"/>
  </cols>
  <sheetData>
    <row r="1" spans="1:25" ht="49.95" customHeight="1"/>
    <row r="2" spans="1:25" ht="135" customHeight="1">
      <c r="A2" s="3"/>
      <c r="B2" s="222" t="e" vm="1">
        <v>#VALUE!</v>
      </c>
      <c r="C2" s="222"/>
      <c r="D2" s="3"/>
    </row>
    <row r="3" spans="1:25" ht="25.05" customHeight="1">
      <c r="A3" s="3"/>
      <c r="B3" s="3"/>
      <c r="C3" s="3"/>
      <c r="D3" s="3"/>
    </row>
    <row r="4" spans="1:25" ht="60" customHeight="1">
      <c r="A4" s="9"/>
      <c r="B4" s="288" t="s">
        <v>67</v>
      </c>
      <c r="C4" s="282"/>
      <c r="D4" s="282" t="s">
        <v>5</v>
      </c>
      <c r="E4" s="282"/>
      <c r="F4" s="282" t="s">
        <v>1</v>
      </c>
      <c r="G4" s="282"/>
      <c r="H4" s="282" t="s">
        <v>2</v>
      </c>
      <c r="I4" s="282"/>
      <c r="J4" s="282" t="s">
        <v>3</v>
      </c>
      <c r="K4" s="282"/>
      <c r="L4" s="282" t="s">
        <v>4</v>
      </c>
      <c r="M4" s="282"/>
      <c r="N4" s="282" t="s">
        <v>512</v>
      </c>
      <c r="O4" s="283"/>
      <c r="P4" s="5"/>
      <c r="Q4" s="5"/>
      <c r="R4" s="5"/>
      <c r="S4" s="5"/>
      <c r="T4" s="5"/>
      <c r="U4" s="5"/>
    </row>
    <row r="5" spans="1:25" ht="75" customHeight="1"/>
    <row r="6" spans="1:25" ht="75" customHeight="1">
      <c r="B6" s="284" t="s">
        <v>69</v>
      </c>
      <c r="C6" s="284"/>
      <c r="D6" s="221"/>
      <c r="E6" s="221"/>
      <c r="F6" s="221"/>
      <c r="G6" s="221"/>
      <c r="H6" s="221"/>
      <c r="I6" s="221"/>
      <c r="J6" s="221"/>
      <c r="K6" s="221"/>
      <c r="L6" s="221"/>
      <c r="M6" s="221"/>
    </row>
    <row r="7" spans="1:25" ht="75" customHeight="1">
      <c r="B7" s="55" t="s">
        <v>1</v>
      </c>
      <c r="C7" s="56"/>
      <c r="D7" s="42"/>
      <c r="E7" s="43"/>
      <c r="F7" s="43"/>
      <c r="G7" s="43"/>
      <c r="H7" s="43"/>
      <c r="I7" s="43"/>
      <c r="J7" s="43"/>
      <c r="K7" s="43"/>
      <c r="L7" s="43"/>
      <c r="M7" s="43"/>
    </row>
    <row r="8" spans="1:25" ht="49.95" customHeight="1">
      <c r="A8" s="7"/>
      <c r="B8" s="6"/>
      <c r="C8" s="6"/>
      <c r="D8" s="6"/>
      <c r="J8" s="239"/>
      <c r="K8" s="239"/>
      <c r="L8" s="239"/>
      <c r="M8" s="239"/>
      <c r="N8" s="239"/>
      <c r="O8" s="239"/>
    </row>
    <row r="9" spans="1:25" ht="49.95" customHeight="1">
      <c r="B9" s="59" t="s">
        <v>126</v>
      </c>
      <c r="C9" s="60"/>
      <c r="D9" s="60"/>
      <c r="E9" s="60"/>
      <c r="F9" s="60"/>
      <c r="G9" s="60"/>
      <c r="H9" s="60"/>
      <c r="I9" s="60"/>
      <c r="J9" s="23"/>
      <c r="K9" s="23"/>
      <c r="L9" s="23"/>
      <c r="M9" s="23"/>
      <c r="N9" s="50"/>
      <c r="O9" s="50"/>
    </row>
    <row r="10" spans="1:25" ht="49.95" customHeight="1">
      <c r="B10" s="289" t="s">
        <v>6</v>
      </c>
      <c r="C10" s="290"/>
      <c r="D10" s="290"/>
      <c r="E10" s="290"/>
      <c r="F10" s="290"/>
      <c r="G10" s="70">
        <v>2024</v>
      </c>
      <c r="H10" s="70"/>
      <c r="I10" s="286">
        <v>2023</v>
      </c>
      <c r="J10" s="286"/>
      <c r="K10" s="287">
        <v>2022</v>
      </c>
      <c r="L10" s="287"/>
      <c r="M10" s="287"/>
      <c r="N10" s="73"/>
      <c r="O10" s="71"/>
    </row>
    <row r="11" spans="1:25" ht="49.95" customHeight="1">
      <c r="B11" s="275" t="s">
        <v>8</v>
      </c>
      <c r="C11" s="276"/>
      <c r="D11" s="276"/>
      <c r="E11" s="276"/>
      <c r="F11" s="276"/>
      <c r="G11" s="281">
        <v>49902</v>
      </c>
      <c r="H11" s="281"/>
      <c r="I11" s="281">
        <v>52360</v>
      </c>
      <c r="J11" s="281"/>
      <c r="K11" s="272">
        <v>50633</v>
      </c>
      <c r="L11" s="272"/>
      <c r="M11" s="272"/>
      <c r="N11" s="74"/>
      <c r="O11" s="72"/>
    </row>
    <row r="12" spans="1:25" ht="49.95" customHeight="1">
      <c r="B12" s="275" t="s">
        <v>9</v>
      </c>
      <c r="C12" s="276"/>
      <c r="D12" s="276"/>
      <c r="E12" s="276"/>
      <c r="F12" s="276"/>
      <c r="G12" s="281">
        <v>9074.5</v>
      </c>
      <c r="H12" s="281"/>
      <c r="I12" s="281">
        <v>9310.4</v>
      </c>
      <c r="J12" s="281"/>
      <c r="K12" s="272">
        <v>8949.5</v>
      </c>
      <c r="L12" s="272"/>
      <c r="M12" s="272"/>
      <c r="N12" s="74"/>
      <c r="O12" s="72"/>
    </row>
    <row r="13" spans="1:25" ht="49.95" customHeight="1">
      <c r="B13" s="277" t="s">
        <v>10</v>
      </c>
      <c r="C13" s="278"/>
      <c r="D13" s="278"/>
      <c r="E13" s="278"/>
      <c r="F13" s="278"/>
      <c r="G13" s="285">
        <f>SUM(G11:G12)</f>
        <v>58976.5</v>
      </c>
      <c r="H13" s="285"/>
      <c r="I13" s="285">
        <f>SUM(I11:I12)</f>
        <v>61670.400000000001</v>
      </c>
      <c r="J13" s="285"/>
      <c r="K13" s="271">
        <f>SUM(K11:K12)</f>
        <v>59582.5</v>
      </c>
      <c r="L13" s="271"/>
      <c r="M13" s="271"/>
      <c r="N13" s="74"/>
      <c r="O13" s="72"/>
      <c r="R13" s="32"/>
      <c r="S13" s="21"/>
      <c r="T13" s="21"/>
      <c r="U13" s="21"/>
      <c r="V13" s="22"/>
      <c r="W13" s="22"/>
      <c r="X13" s="23"/>
      <c r="Y13" s="21"/>
    </row>
    <row r="14" spans="1:25" ht="49.95" customHeight="1">
      <c r="B14" s="279" t="s">
        <v>114</v>
      </c>
      <c r="C14" s="280"/>
      <c r="D14" s="280"/>
      <c r="E14" s="280"/>
      <c r="F14" s="280"/>
      <c r="G14" s="270">
        <v>0.94</v>
      </c>
      <c r="H14" s="270"/>
      <c r="I14" s="270">
        <v>0.94</v>
      </c>
      <c r="J14" s="270"/>
      <c r="K14" s="272" t="s">
        <v>11</v>
      </c>
      <c r="L14" s="272"/>
      <c r="M14" s="272"/>
      <c r="N14" s="75"/>
      <c r="O14" s="67"/>
      <c r="P14" s="21"/>
      <c r="Q14" s="21"/>
      <c r="R14" s="234"/>
      <c r="S14" s="234"/>
      <c r="T14" s="234"/>
      <c r="U14" s="234"/>
      <c r="V14" s="234"/>
      <c r="W14" s="234"/>
      <c r="X14" s="234"/>
      <c r="Y14" s="234"/>
    </row>
    <row r="15" spans="1:25" ht="49.95" customHeight="1">
      <c r="B15" s="279" t="s">
        <v>115</v>
      </c>
      <c r="C15" s="280"/>
      <c r="D15" s="280"/>
      <c r="E15" s="280"/>
      <c r="F15" s="280"/>
      <c r="G15" s="270">
        <v>0.06</v>
      </c>
      <c r="H15" s="270"/>
      <c r="I15" s="270">
        <v>0.06</v>
      </c>
      <c r="J15" s="270"/>
      <c r="K15" s="272" t="s">
        <v>11</v>
      </c>
      <c r="L15" s="272"/>
      <c r="M15" s="272"/>
      <c r="N15" s="75"/>
      <c r="O15" s="67"/>
      <c r="P15" s="19"/>
      <c r="Q15" s="33"/>
      <c r="R15" s="212"/>
      <c r="S15" s="212"/>
      <c r="T15" s="212"/>
      <c r="U15" s="212"/>
      <c r="V15" s="212"/>
      <c r="W15" s="34"/>
      <c r="X15" s="35"/>
      <c r="Y15" s="33"/>
    </row>
    <row r="16" spans="1:25" ht="49.95" customHeight="1">
      <c r="B16" s="279" t="s">
        <v>116</v>
      </c>
      <c r="C16" s="280"/>
      <c r="D16" s="280"/>
      <c r="E16" s="280"/>
      <c r="F16" s="280"/>
      <c r="G16" s="281">
        <v>55484</v>
      </c>
      <c r="H16" s="281"/>
      <c r="I16" s="281">
        <v>58005</v>
      </c>
      <c r="J16" s="281"/>
      <c r="K16" s="272" t="s">
        <v>11</v>
      </c>
      <c r="L16" s="272"/>
      <c r="M16" s="272"/>
      <c r="N16" s="75"/>
      <c r="O16" s="67"/>
      <c r="P16" s="19"/>
      <c r="Q16" s="33"/>
      <c r="R16" s="19"/>
      <c r="S16" s="19"/>
      <c r="T16" s="19"/>
      <c r="U16" s="19"/>
      <c r="V16" s="19"/>
      <c r="W16" s="34"/>
      <c r="X16" s="35"/>
      <c r="Y16" s="33"/>
    </row>
    <row r="17" spans="2:25" ht="49.95" customHeight="1">
      <c r="B17" s="279" t="s">
        <v>117</v>
      </c>
      <c r="C17" s="280"/>
      <c r="D17" s="280"/>
      <c r="E17" s="280"/>
      <c r="F17" s="280"/>
      <c r="G17" s="281">
        <v>3493</v>
      </c>
      <c r="H17" s="281"/>
      <c r="I17" s="281">
        <f>3665.18</f>
        <v>3665.18</v>
      </c>
      <c r="J17" s="281"/>
      <c r="K17" s="272" t="s">
        <v>11</v>
      </c>
      <c r="L17" s="272"/>
      <c r="M17" s="272"/>
      <c r="N17" s="75"/>
      <c r="O17" s="67"/>
      <c r="P17" s="19"/>
      <c r="R17" s="19"/>
      <c r="S17" s="19"/>
      <c r="T17" s="19"/>
      <c r="U17" s="19"/>
      <c r="V17" s="19"/>
      <c r="W17" s="34"/>
      <c r="X17" s="35"/>
    </row>
    <row r="18" spans="2:25" ht="49.95" customHeight="1">
      <c r="B18" s="17"/>
      <c r="C18" s="17"/>
      <c r="D18" s="17"/>
      <c r="E18" s="17"/>
      <c r="F18" s="17"/>
      <c r="G18" s="17"/>
      <c r="H18" s="17"/>
      <c r="I18" s="18"/>
      <c r="J18" s="51"/>
      <c r="K18" s="24"/>
      <c r="L18" s="47"/>
      <c r="M18" s="24"/>
      <c r="N18" s="35"/>
      <c r="O18" s="35"/>
      <c r="P18" s="19"/>
      <c r="Q18" s="12"/>
      <c r="R18" s="19"/>
      <c r="S18" s="19"/>
      <c r="T18" s="19"/>
      <c r="U18" s="19"/>
      <c r="V18" s="19"/>
      <c r="W18" s="12"/>
      <c r="X18" s="35"/>
      <c r="Y18" s="12"/>
    </row>
    <row r="19" spans="2:25" ht="49.95" customHeight="1">
      <c r="B19" s="76" t="s">
        <v>125</v>
      </c>
      <c r="C19" s="77"/>
      <c r="D19" s="77"/>
      <c r="E19" s="77"/>
      <c r="F19" s="77"/>
      <c r="G19" s="77"/>
      <c r="H19" s="77"/>
      <c r="I19" s="48"/>
      <c r="J19" s="48"/>
      <c r="K19" s="48"/>
      <c r="L19" s="47"/>
      <c r="M19" s="47"/>
      <c r="N19" s="46"/>
      <c r="O19" s="46"/>
      <c r="R19" s="19"/>
      <c r="S19" s="19"/>
      <c r="T19" s="19"/>
      <c r="U19" s="19"/>
      <c r="V19" s="19"/>
      <c r="W19" s="13"/>
      <c r="X19" s="35"/>
      <c r="Y19" s="13"/>
    </row>
    <row r="20" spans="2:25" ht="49.95" customHeight="1">
      <c r="B20" s="78" t="s">
        <v>124</v>
      </c>
      <c r="C20" s="79"/>
      <c r="D20" s="79"/>
      <c r="E20" s="79"/>
      <c r="F20" s="80"/>
      <c r="G20" s="263">
        <v>2024</v>
      </c>
      <c r="H20" s="263"/>
      <c r="I20" s="263">
        <v>2023</v>
      </c>
      <c r="J20" s="263"/>
      <c r="K20" s="265">
        <v>2022</v>
      </c>
      <c r="L20" s="265"/>
      <c r="M20" s="266"/>
      <c r="N20" s="46"/>
      <c r="O20" s="46"/>
      <c r="R20" s="19"/>
      <c r="S20" s="19"/>
      <c r="T20" s="19"/>
      <c r="U20" s="19"/>
      <c r="V20" s="19"/>
      <c r="W20" s="13"/>
      <c r="X20" s="35"/>
      <c r="Y20" s="13"/>
    </row>
    <row r="21" spans="2:25" ht="49.95" customHeight="1">
      <c r="B21" s="275" t="s">
        <v>13</v>
      </c>
      <c r="C21" s="276"/>
      <c r="D21" s="276"/>
      <c r="E21" s="276"/>
      <c r="F21" s="276"/>
      <c r="G21" s="264">
        <v>0</v>
      </c>
      <c r="H21" s="264"/>
      <c r="I21" s="264">
        <v>0</v>
      </c>
      <c r="J21" s="264"/>
      <c r="K21" s="264">
        <v>0</v>
      </c>
      <c r="L21" s="264"/>
      <c r="M21" s="269"/>
      <c r="N21" s="46"/>
      <c r="O21" s="46"/>
      <c r="R21" s="19"/>
      <c r="S21" s="19"/>
      <c r="T21" s="19"/>
      <c r="U21" s="19"/>
      <c r="V21" s="19"/>
      <c r="W21" s="13"/>
      <c r="X21" s="35"/>
      <c r="Y21" s="13"/>
    </row>
    <row r="22" spans="2:25" ht="49.95" customHeight="1">
      <c r="B22" s="275" t="s">
        <v>119</v>
      </c>
      <c r="C22" s="276"/>
      <c r="D22" s="276"/>
      <c r="E22" s="276"/>
      <c r="F22" s="276"/>
      <c r="G22" s="264">
        <v>2.2000000000000002</v>
      </c>
      <c r="H22" s="264"/>
      <c r="I22" s="264">
        <v>2.4</v>
      </c>
      <c r="J22" s="264"/>
      <c r="K22" s="264">
        <v>2.9</v>
      </c>
      <c r="L22" s="264"/>
      <c r="M22" s="269"/>
      <c r="R22" s="19"/>
      <c r="S22" s="19"/>
      <c r="T22" s="19"/>
      <c r="U22" s="19"/>
      <c r="V22" s="19"/>
      <c r="W22" s="11"/>
      <c r="X22" s="35"/>
      <c r="Y22" s="11"/>
    </row>
    <row r="23" spans="2:25" ht="49.95" customHeight="1">
      <c r="B23" s="275" t="s">
        <v>14</v>
      </c>
      <c r="C23" s="276"/>
      <c r="D23" s="276"/>
      <c r="E23" s="276"/>
      <c r="F23" s="276"/>
      <c r="G23" s="264">
        <v>2.2000000000000002</v>
      </c>
      <c r="H23" s="264"/>
      <c r="I23" s="264">
        <v>2.4</v>
      </c>
      <c r="J23" s="264"/>
      <c r="K23" s="264">
        <v>2.9</v>
      </c>
      <c r="L23" s="264"/>
      <c r="M23" s="269"/>
      <c r="R23" s="19"/>
      <c r="S23" s="19"/>
      <c r="T23" s="19"/>
      <c r="U23" s="19"/>
      <c r="V23" s="19"/>
      <c r="W23" s="12"/>
      <c r="X23" s="35"/>
      <c r="Y23" s="12"/>
    </row>
    <row r="24" spans="2:25" ht="49.95" customHeight="1">
      <c r="B24" s="277" t="s">
        <v>15</v>
      </c>
      <c r="C24" s="278"/>
      <c r="D24" s="278"/>
      <c r="E24" s="278"/>
      <c r="F24" s="278"/>
      <c r="G24" s="188"/>
      <c r="H24" s="188"/>
      <c r="I24" s="268"/>
      <c r="J24" s="268"/>
      <c r="K24" s="268"/>
      <c r="L24" s="268"/>
      <c r="M24" s="273"/>
      <c r="R24" s="19"/>
      <c r="S24" s="19"/>
      <c r="T24" s="19"/>
      <c r="U24" s="19"/>
      <c r="V24" s="19"/>
      <c r="X24" s="35"/>
    </row>
    <row r="25" spans="2:25" ht="49.95" customHeight="1">
      <c r="B25" s="275" t="s">
        <v>16</v>
      </c>
      <c r="C25" s="276"/>
      <c r="D25" s="276"/>
      <c r="E25" s="276"/>
      <c r="F25" s="276"/>
      <c r="G25" s="262">
        <v>21.6</v>
      </c>
      <c r="H25" s="262"/>
      <c r="I25" s="262">
        <v>39.5</v>
      </c>
      <c r="J25" s="262"/>
      <c r="K25" s="262">
        <v>21.6</v>
      </c>
      <c r="L25" s="262"/>
      <c r="M25" s="267"/>
      <c r="R25" s="19"/>
      <c r="S25" s="19"/>
      <c r="T25" s="19"/>
      <c r="U25" s="19"/>
      <c r="V25" s="19"/>
      <c r="W25" s="15"/>
      <c r="X25" s="35"/>
      <c r="Y25" s="15"/>
    </row>
    <row r="26" spans="2:25" ht="49.95" customHeight="1">
      <c r="B26" s="275" t="s">
        <v>17</v>
      </c>
      <c r="C26" s="276"/>
      <c r="D26" s="276"/>
      <c r="E26" s="276"/>
      <c r="F26" s="276"/>
      <c r="G26" s="262">
        <v>10.9</v>
      </c>
      <c r="H26" s="262"/>
      <c r="I26" s="262">
        <v>10.4</v>
      </c>
      <c r="J26" s="262"/>
      <c r="K26" s="262">
        <v>10.3</v>
      </c>
      <c r="L26" s="262"/>
      <c r="M26" s="267"/>
      <c r="R26" s="19"/>
      <c r="S26" s="19"/>
      <c r="T26" s="19"/>
      <c r="U26" s="19"/>
      <c r="V26" s="19"/>
      <c r="W26" s="10"/>
      <c r="X26" s="35"/>
      <c r="Y26" s="10"/>
    </row>
    <row r="27" spans="2:25" ht="49.95" customHeight="1">
      <c r="B27" s="275" t="s">
        <v>120</v>
      </c>
      <c r="C27" s="276"/>
      <c r="D27" s="276"/>
      <c r="E27" s="276"/>
      <c r="F27" s="276"/>
      <c r="G27" s="262">
        <v>18331</v>
      </c>
      <c r="H27" s="262"/>
      <c r="I27" s="262">
        <v>70016</v>
      </c>
      <c r="J27" s="262"/>
      <c r="K27" s="262">
        <v>101771</v>
      </c>
      <c r="L27" s="262"/>
      <c r="M27" s="267"/>
      <c r="R27" s="19"/>
      <c r="S27" s="19"/>
      <c r="T27" s="19"/>
      <c r="U27" s="19"/>
      <c r="V27" s="19"/>
      <c r="W27" s="13"/>
      <c r="X27" s="35"/>
      <c r="Y27" s="13"/>
    </row>
    <row r="28" spans="2:25" ht="49.95" customHeight="1">
      <c r="B28" s="277" t="s">
        <v>118</v>
      </c>
      <c r="C28" s="278"/>
      <c r="D28" s="278"/>
      <c r="E28" s="278"/>
      <c r="F28" s="278"/>
      <c r="G28" s="268">
        <f>G27+SUM(G25:G26)</f>
        <v>18363.5</v>
      </c>
      <c r="H28" s="268"/>
      <c r="I28" s="268">
        <f>I27+SUM(I25:I26)</f>
        <v>70065.899999999994</v>
      </c>
      <c r="J28" s="268"/>
      <c r="K28" s="268">
        <f>SUM(K25:M27)</f>
        <v>101802.9</v>
      </c>
      <c r="L28" s="268"/>
      <c r="M28" s="273"/>
      <c r="R28" s="19"/>
      <c r="S28" s="19"/>
      <c r="T28" s="19"/>
      <c r="U28" s="19"/>
      <c r="V28" s="19"/>
      <c r="W28" s="10"/>
      <c r="X28" s="35"/>
      <c r="Y28" s="10"/>
    </row>
    <row r="29" spans="2:25" ht="49.95" customHeight="1">
      <c r="B29" s="275" t="s">
        <v>121</v>
      </c>
      <c r="C29" s="276"/>
      <c r="D29" s="276"/>
      <c r="E29" s="276"/>
      <c r="F29" s="276"/>
      <c r="G29" s="262" t="s">
        <v>18</v>
      </c>
      <c r="H29" s="262"/>
      <c r="I29" s="262">
        <v>50182</v>
      </c>
      <c r="J29" s="262"/>
      <c r="K29" s="262">
        <v>80145</v>
      </c>
      <c r="L29" s="262"/>
      <c r="M29" s="267"/>
      <c r="R29" s="19"/>
      <c r="S29" s="19"/>
      <c r="T29" s="19"/>
      <c r="U29" s="19"/>
      <c r="V29" s="19"/>
      <c r="X29" s="35"/>
    </row>
    <row r="30" spans="2:25" ht="49.95" customHeight="1">
      <c r="B30" s="275" t="s">
        <v>19</v>
      </c>
      <c r="C30" s="276"/>
      <c r="D30" s="276"/>
      <c r="E30" s="276"/>
      <c r="F30" s="276"/>
      <c r="G30" s="262">
        <v>18331</v>
      </c>
      <c r="H30" s="262"/>
      <c r="I30" s="262">
        <f>I27-I29</f>
        <v>19834</v>
      </c>
      <c r="J30" s="262"/>
      <c r="K30" s="262">
        <f>K27-K29</f>
        <v>21626</v>
      </c>
      <c r="L30" s="262"/>
      <c r="M30" s="267"/>
      <c r="R30" s="19"/>
      <c r="S30" s="19"/>
      <c r="T30" s="19"/>
      <c r="U30" s="19"/>
      <c r="V30" s="19"/>
      <c r="X30" s="35"/>
    </row>
    <row r="31" spans="2:25" ht="49.95" customHeight="1">
      <c r="B31" s="275" t="s">
        <v>20</v>
      </c>
      <c r="C31" s="276"/>
      <c r="D31" s="276"/>
      <c r="E31" s="276"/>
      <c r="F31" s="276"/>
      <c r="G31" s="262">
        <f>18331+SUM(G25:G26)</f>
        <v>18363.5</v>
      </c>
      <c r="H31" s="262"/>
      <c r="I31" s="262">
        <f>I28-I29</f>
        <v>19883.899999999994</v>
      </c>
      <c r="J31" s="262"/>
      <c r="K31" s="262">
        <f>K28-K29</f>
        <v>21657.899999999994</v>
      </c>
      <c r="L31" s="262"/>
      <c r="M31" s="267"/>
      <c r="R31" s="19"/>
      <c r="S31" s="19"/>
      <c r="T31" s="19"/>
      <c r="U31" s="19"/>
      <c r="V31" s="19"/>
    </row>
    <row r="32" spans="2:25" ht="49.95" customHeight="1">
      <c r="B32" s="275" t="s">
        <v>122</v>
      </c>
      <c r="C32" s="276"/>
      <c r="D32" s="276"/>
      <c r="E32" s="276"/>
      <c r="F32" s="276"/>
      <c r="G32" s="262">
        <v>18364</v>
      </c>
      <c r="H32" s="262"/>
      <c r="I32" s="262">
        <v>22579</v>
      </c>
      <c r="J32" s="262"/>
      <c r="K32" s="262">
        <v>25309</v>
      </c>
      <c r="L32" s="262"/>
      <c r="M32" s="267"/>
      <c r="S32" s="19"/>
      <c r="T32" s="19"/>
      <c r="U32" s="19"/>
      <c r="W32" s="35"/>
      <c r="X32" s="35"/>
      <c r="Y32" s="35"/>
    </row>
    <row r="33" spans="2:26" ht="49.95" customHeight="1">
      <c r="B33" s="16"/>
      <c r="C33" s="16"/>
      <c r="D33" s="16"/>
      <c r="E33" s="40"/>
      <c r="F33" s="40"/>
      <c r="G33" s="12"/>
      <c r="H33" s="52"/>
      <c r="I33" s="163"/>
      <c r="J33" s="51"/>
      <c r="K33" s="51"/>
      <c r="L33" s="52"/>
      <c r="M33" s="12"/>
      <c r="S33" s="17"/>
      <c r="T33" s="17"/>
      <c r="U33" s="17"/>
      <c r="V33" s="17"/>
      <c r="W33" s="17"/>
      <c r="X33" s="17"/>
      <c r="Y33" s="17"/>
      <c r="Z33" s="17"/>
    </row>
    <row r="34" spans="2:26" ht="49.95" customHeight="1">
      <c r="B34" s="81" t="s">
        <v>127</v>
      </c>
      <c r="C34" s="60"/>
      <c r="D34" s="60"/>
      <c r="E34" s="60"/>
      <c r="F34" s="60"/>
      <c r="G34" s="171"/>
      <c r="H34" s="171"/>
      <c r="I34" s="163"/>
      <c r="J34" s="51"/>
      <c r="K34" s="51"/>
      <c r="L34" s="52"/>
      <c r="M34" s="12"/>
      <c r="S34" s="32"/>
      <c r="T34" s="21"/>
      <c r="U34" s="21"/>
      <c r="V34" s="21"/>
      <c r="W34" s="22"/>
      <c r="X34" s="22"/>
      <c r="Y34" s="23"/>
      <c r="Z34" s="21"/>
    </row>
    <row r="35" spans="2:26" ht="49.95" customHeight="1">
      <c r="B35" s="78" t="s">
        <v>12</v>
      </c>
      <c r="C35" s="79"/>
      <c r="D35" s="79"/>
      <c r="E35" s="79"/>
      <c r="F35" s="80"/>
      <c r="G35" s="263">
        <v>2024</v>
      </c>
      <c r="H35" s="263"/>
      <c r="I35" s="263">
        <v>2023</v>
      </c>
      <c r="J35" s="263"/>
      <c r="K35" s="265">
        <v>2022</v>
      </c>
      <c r="L35" s="265"/>
      <c r="M35" s="266"/>
      <c r="S35" s="16"/>
      <c r="T35" s="16"/>
      <c r="U35" s="16"/>
      <c r="V35" s="16"/>
      <c r="W35" s="16"/>
      <c r="X35" s="16"/>
      <c r="Y35" s="16"/>
      <c r="Z35" s="16"/>
    </row>
    <row r="36" spans="2:26" ht="49.95" customHeight="1">
      <c r="B36" s="30" t="s">
        <v>123</v>
      </c>
      <c r="C36" s="30"/>
      <c r="D36" s="31"/>
      <c r="E36" s="31"/>
      <c r="F36" s="82"/>
      <c r="G36" s="264">
        <v>40.85</v>
      </c>
      <c r="H36" s="264"/>
      <c r="I36" s="264">
        <v>44.98</v>
      </c>
      <c r="J36" s="264"/>
      <c r="K36" s="264">
        <v>36.65</v>
      </c>
      <c r="L36" s="264"/>
      <c r="M36" s="269"/>
      <c r="S36" s="19"/>
      <c r="T36" s="19"/>
      <c r="U36" s="19"/>
      <c r="V36" s="33"/>
      <c r="W36" s="34"/>
      <c r="X36" s="34"/>
      <c r="Y36" s="35"/>
      <c r="Z36" s="33"/>
    </row>
    <row r="37" spans="2:26" ht="49.95" customHeight="1">
      <c r="B37" s="30" t="s">
        <v>21</v>
      </c>
      <c r="C37" s="31"/>
      <c r="D37" s="31"/>
      <c r="E37" s="31"/>
      <c r="F37" s="82"/>
      <c r="G37" s="262">
        <v>0</v>
      </c>
      <c r="H37" s="262"/>
      <c r="I37" s="262">
        <v>0</v>
      </c>
      <c r="J37" s="262"/>
      <c r="K37" s="262">
        <v>0</v>
      </c>
      <c r="L37" s="262"/>
      <c r="M37" s="267"/>
      <c r="S37" s="19"/>
      <c r="T37" s="19"/>
      <c r="U37" s="19"/>
      <c r="V37" s="33"/>
      <c r="W37" s="34"/>
      <c r="X37" s="34"/>
      <c r="Y37" s="35"/>
      <c r="Z37" s="33"/>
    </row>
    <row r="38" spans="2:26" ht="49.95" customHeight="1">
      <c r="B38" s="57"/>
      <c r="C38" s="57"/>
      <c r="D38" s="57"/>
      <c r="E38" s="57"/>
      <c r="F38" s="39"/>
      <c r="G38" s="177"/>
      <c r="H38" s="177"/>
      <c r="I38" s="189"/>
      <c r="J38" s="46"/>
      <c r="K38" s="161"/>
      <c r="L38" s="46"/>
      <c r="M38" s="46"/>
      <c r="S38" s="19"/>
      <c r="T38" s="19"/>
      <c r="U38" s="19"/>
      <c r="W38" s="34"/>
      <c r="X38" s="34"/>
      <c r="Y38" s="35"/>
    </row>
    <row r="39" spans="2:26" ht="49.95" customHeight="1">
      <c r="B39" s="76" t="s">
        <v>22</v>
      </c>
      <c r="C39" s="77"/>
      <c r="D39" s="77"/>
      <c r="E39" s="77"/>
      <c r="F39" s="77"/>
      <c r="G39" s="171"/>
      <c r="H39" s="171"/>
      <c r="I39" s="46"/>
      <c r="J39" s="46"/>
      <c r="K39" s="46"/>
      <c r="L39" s="46"/>
      <c r="M39" s="46"/>
      <c r="S39" s="19"/>
      <c r="T39" s="19"/>
      <c r="U39" s="19"/>
      <c r="V39" s="12"/>
      <c r="W39" s="12"/>
      <c r="X39" s="12"/>
      <c r="Y39" s="35"/>
      <c r="Z39" s="12"/>
    </row>
    <row r="40" spans="2:26" ht="49.95" customHeight="1">
      <c r="B40" s="78" t="s">
        <v>12</v>
      </c>
      <c r="C40" s="79"/>
      <c r="D40" s="79"/>
      <c r="E40" s="79"/>
      <c r="F40" s="80"/>
      <c r="G40" s="263">
        <v>2024</v>
      </c>
      <c r="H40" s="263"/>
      <c r="I40" s="263">
        <v>2023</v>
      </c>
      <c r="J40" s="263"/>
      <c r="K40" s="265">
        <v>2022</v>
      </c>
      <c r="L40" s="265"/>
      <c r="M40" s="266"/>
      <c r="S40" s="14"/>
      <c r="T40" s="14"/>
      <c r="U40" s="36"/>
    </row>
    <row r="41" spans="2:26" ht="49.95" customHeight="1">
      <c r="B41" s="30" t="s">
        <v>23</v>
      </c>
      <c r="C41" s="31"/>
      <c r="D41" s="31"/>
      <c r="E41" s="31"/>
      <c r="F41" s="82"/>
      <c r="G41" s="262">
        <v>0</v>
      </c>
      <c r="H41" s="262"/>
      <c r="I41" s="262">
        <v>0</v>
      </c>
      <c r="J41" s="262"/>
      <c r="K41" s="262">
        <v>0</v>
      </c>
      <c r="L41" s="262"/>
      <c r="M41" s="267"/>
      <c r="S41" s="16"/>
      <c r="T41" s="16"/>
      <c r="U41" s="16"/>
      <c r="V41" s="16"/>
      <c r="W41" s="16"/>
      <c r="X41" s="16"/>
      <c r="Y41" s="16"/>
      <c r="Z41" s="16"/>
    </row>
    <row r="42" spans="2:26" ht="49.95" customHeight="1">
      <c r="B42" s="30" t="s">
        <v>24</v>
      </c>
      <c r="C42" s="31"/>
      <c r="D42" s="31"/>
      <c r="E42" s="31"/>
      <c r="F42" s="82"/>
      <c r="G42" s="262">
        <v>0</v>
      </c>
      <c r="H42" s="262"/>
      <c r="I42" s="262">
        <v>0</v>
      </c>
      <c r="J42" s="262"/>
      <c r="K42" s="262">
        <v>0</v>
      </c>
      <c r="L42" s="262"/>
      <c r="M42" s="267"/>
      <c r="S42" s="19"/>
      <c r="T42" s="19"/>
      <c r="U42" s="19"/>
      <c r="V42" s="19"/>
      <c r="W42" s="19"/>
      <c r="X42" s="34"/>
      <c r="Y42" s="35"/>
      <c r="Z42" s="33"/>
    </row>
    <row r="43" spans="2:26" ht="49.95" customHeight="1">
      <c r="B43" s="30" t="s">
        <v>25</v>
      </c>
      <c r="C43" s="31"/>
      <c r="D43" s="31"/>
      <c r="E43" s="31"/>
      <c r="F43" s="82"/>
      <c r="G43" s="262">
        <v>0</v>
      </c>
      <c r="H43" s="262"/>
      <c r="I43" s="262">
        <v>0</v>
      </c>
      <c r="J43" s="262"/>
      <c r="K43" s="262">
        <v>0</v>
      </c>
      <c r="L43" s="262"/>
      <c r="M43" s="267"/>
      <c r="S43" s="19"/>
      <c r="T43" s="19"/>
      <c r="U43" s="19"/>
      <c r="V43" s="19"/>
      <c r="W43" s="19"/>
      <c r="X43" s="34"/>
      <c r="Y43" s="35"/>
      <c r="Z43" s="33"/>
    </row>
    <row r="44" spans="2:26" ht="49.95" customHeight="1">
      <c r="B44" s="30" t="s">
        <v>26</v>
      </c>
      <c r="C44" s="31"/>
      <c r="D44" s="31"/>
      <c r="E44" s="31"/>
      <c r="F44" s="82"/>
      <c r="G44" s="262">
        <v>0</v>
      </c>
      <c r="H44" s="262"/>
      <c r="I44" s="262">
        <v>0</v>
      </c>
      <c r="J44" s="262"/>
      <c r="K44" s="262">
        <v>0</v>
      </c>
      <c r="L44" s="262"/>
      <c r="M44" s="267"/>
      <c r="S44" s="19"/>
      <c r="T44" s="19"/>
      <c r="U44" s="19"/>
      <c r="V44" s="19"/>
      <c r="W44" s="19"/>
      <c r="X44" s="34"/>
      <c r="Y44" s="35"/>
    </row>
    <row r="45" spans="2:26" ht="49.95" customHeight="1">
      <c r="B45" s="30" t="s">
        <v>27</v>
      </c>
      <c r="C45" s="31"/>
      <c r="D45" s="31"/>
      <c r="E45" s="31"/>
      <c r="F45" s="82"/>
      <c r="G45" s="262">
        <v>0</v>
      </c>
      <c r="H45" s="262"/>
      <c r="I45" s="262">
        <v>0</v>
      </c>
      <c r="J45" s="262"/>
      <c r="K45" s="262">
        <v>0</v>
      </c>
      <c r="L45" s="262"/>
      <c r="M45" s="267"/>
      <c r="S45" s="19"/>
      <c r="T45" s="19"/>
      <c r="U45" s="19"/>
      <c r="V45" s="19"/>
      <c r="W45" s="19"/>
      <c r="X45" s="12"/>
      <c r="Y45" s="35"/>
      <c r="Z45" s="12"/>
    </row>
    <row r="46" spans="2:26" ht="49.95" customHeight="1">
      <c r="B46" s="68" t="s">
        <v>28</v>
      </c>
      <c r="C46" s="69"/>
      <c r="D46" s="69"/>
      <c r="E46" s="69"/>
      <c r="F46" s="83"/>
      <c r="G46" s="268">
        <v>0</v>
      </c>
      <c r="H46" s="268"/>
      <c r="I46" s="268">
        <v>0</v>
      </c>
      <c r="J46" s="268"/>
      <c r="K46" s="268">
        <v>0</v>
      </c>
      <c r="L46" s="268"/>
      <c r="M46" s="273"/>
      <c r="S46" s="19"/>
      <c r="T46" s="19"/>
      <c r="U46" s="19"/>
      <c r="V46" s="19"/>
      <c r="W46" s="19"/>
      <c r="X46" s="13"/>
      <c r="Y46" s="35"/>
      <c r="Z46" s="13"/>
    </row>
    <row r="47" spans="2:26" ht="49.95" customHeight="1">
      <c r="B47" s="68" t="s">
        <v>29</v>
      </c>
      <c r="C47" s="69"/>
      <c r="D47" s="69"/>
      <c r="E47" s="69"/>
      <c r="F47" s="83"/>
      <c r="G47" s="268">
        <v>0</v>
      </c>
      <c r="H47" s="268"/>
      <c r="I47" s="268">
        <v>0</v>
      </c>
      <c r="J47" s="268"/>
      <c r="K47" s="273">
        <v>0</v>
      </c>
      <c r="L47" s="268"/>
      <c r="M47" s="273"/>
      <c r="S47" s="19"/>
      <c r="T47" s="19"/>
      <c r="U47" s="19"/>
      <c r="V47" s="19"/>
      <c r="W47" s="19"/>
      <c r="X47" s="13"/>
      <c r="Y47" s="35"/>
      <c r="Z47" s="13"/>
    </row>
    <row r="48" spans="2:26" ht="49.95" customHeight="1">
      <c r="B48" s="4"/>
      <c r="C48" s="4"/>
      <c r="D48" s="4"/>
      <c r="S48" s="19"/>
      <c r="T48" s="19"/>
      <c r="U48" s="19"/>
      <c r="V48" s="19"/>
      <c r="W48" s="19"/>
      <c r="X48" s="13"/>
      <c r="Y48" s="35"/>
      <c r="Z48" s="13"/>
    </row>
    <row r="49" spans="2:26" ht="49.95" customHeight="1">
      <c r="B49" s="58" t="s">
        <v>128</v>
      </c>
      <c r="C49" s="4"/>
      <c r="D49" s="4"/>
      <c r="S49" s="19"/>
      <c r="T49" s="19"/>
      <c r="U49" s="19"/>
      <c r="V49" s="19"/>
      <c r="W49" s="19"/>
      <c r="X49" s="13"/>
      <c r="Y49" s="35"/>
      <c r="Z49" s="13"/>
    </row>
    <row r="50" spans="2:26" ht="134.4" customHeight="1">
      <c r="B50" s="274" t="s">
        <v>550</v>
      </c>
      <c r="C50" s="274"/>
      <c r="D50" s="274"/>
      <c r="E50" s="274"/>
      <c r="F50" s="274"/>
      <c r="G50" s="274"/>
      <c r="H50" s="274"/>
      <c r="I50" s="274"/>
      <c r="J50" s="274"/>
      <c r="K50" s="274"/>
      <c r="L50" s="274"/>
      <c r="M50" s="274"/>
      <c r="S50" s="19"/>
      <c r="T50" s="19"/>
      <c r="U50" s="19"/>
      <c r="V50" s="19"/>
      <c r="W50" s="19"/>
      <c r="X50" s="11"/>
      <c r="Y50" s="35"/>
      <c r="Z50" s="11"/>
    </row>
    <row r="51" spans="2:26" ht="160.80000000000001" customHeight="1">
      <c r="B51" s="274" t="s">
        <v>545</v>
      </c>
      <c r="C51" s="274"/>
      <c r="D51" s="274"/>
      <c r="E51" s="274"/>
      <c r="F51" s="274"/>
      <c r="G51" s="274"/>
      <c r="H51" s="274"/>
      <c r="I51" s="274"/>
      <c r="J51" s="274"/>
      <c r="K51" s="274"/>
      <c r="L51" s="274"/>
      <c r="M51" s="274"/>
      <c r="S51" s="19"/>
      <c r="T51" s="19"/>
      <c r="U51" s="19"/>
      <c r="V51" s="19"/>
      <c r="W51" s="19"/>
      <c r="X51" s="12"/>
      <c r="Y51" s="35"/>
      <c r="Z51" s="12"/>
    </row>
    <row r="52" spans="2:26" ht="58.8" customHeight="1">
      <c r="B52" s="274" t="s">
        <v>546</v>
      </c>
      <c r="C52" s="274"/>
      <c r="D52" s="274"/>
      <c r="E52" s="274"/>
      <c r="F52" s="274"/>
      <c r="G52" s="274"/>
      <c r="H52" s="274"/>
      <c r="I52" s="274"/>
      <c r="J52" s="274"/>
      <c r="K52" s="274"/>
      <c r="L52" s="274"/>
      <c r="M52" s="274"/>
      <c r="S52" s="19"/>
      <c r="T52" s="19"/>
      <c r="U52" s="19"/>
      <c r="V52" s="19"/>
      <c r="W52" s="19"/>
      <c r="Y52" s="35"/>
    </row>
    <row r="53" spans="2:26" ht="59.4" customHeight="1">
      <c r="B53" s="274" t="s">
        <v>547</v>
      </c>
      <c r="C53" s="274"/>
      <c r="D53" s="274"/>
      <c r="E53" s="274"/>
      <c r="F53" s="274"/>
      <c r="G53" s="274"/>
      <c r="H53" s="274"/>
      <c r="I53" s="274"/>
      <c r="J53" s="274"/>
      <c r="K53" s="274"/>
      <c r="L53" s="274"/>
      <c r="M53" s="274"/>
      <c r="S53" s="19"/>
      <c r="T53" s="19"/>
      <c r="U53" s="19"/>
      <c r="V53" s="19"/>
      <c r="W53" s="19"/>
      <c r="X53" s="15"/>
      <c r="Y53" s="35"/>
      <c r="Z53" s="15"/>
    </row>
    <row r="54" spans="2:26" ht="119.4" customHeight="1">
      <c r="B54" s="274" t="s">
        <v>548</v>
      </c>
      <c r="C54" s="274"/>
      <c r="D54" s="274"/>
      <c r="E54" s="274"/>
      <c r="F54" s="274"/>
      <c r="G54" s="274"/>
      <c r="H54" s="274"/>
      <c r="I54" s="274"/>
      <c r="J54" s="274"/>
      <c r="K54" s="274"/>
      <c r="L54" s="274"/>
      <c r="M54" s="274"/>
      <c r="S54" s="19"/>
      <c r="T54" s="19"/>
      <c r="U54" s="19"/>
      <c r="V54" s="19"/>
      <c r="W54" s="19"/>
      <c r="X54" s="10"/>
      <c r="Y54" s="35"/>
      <c r="Z54" s="10"/>
    </row>
    <row r="55" spans="2:26" ht="159" customHeight="1">
      <c r="B55" s="274" t="s">
        <v>549</v>
      </c>
      <c r="C55" s="274"/>
      <c r="D55" s="274"/>
      <c r="E55" s="274"/>
      <c r="F55" s="274"/>
      <c r="G55" s="274"/>
      <c r="H55" s="274"/>
      <c r="I55" s="274"/>
      <c r="J55" s="274"/>
      <c r="K55" s="274"/>
      <c r="L55" s="274"/>
      <c r="M55" s="274"/>
      <c r="S55" s="212"/>
      <c r="T55" s="212"/>
      <c r="U55" s="212"/>
      <c r="V55" s="212"/>
      <c r="W55" s="212"/>
      <c r="X55" s="13"/>
      <c r="Y55" s="35"/>
      <c r="Z55" s="13"/>
    </row>
    <row r="56" spans="2:26" ht="40.799999999999997">
      <c r="B56" s="4"/>
      <c r="C56" s="4"/>
      <c r="D56" s="4"/>
      <c r="L56" s="2"/>
      <c r="S56" s="212"/>
      <c r="T56" s="212"/>
      <c r="U56" s="212"/>
      <c r="V56" s="212"/>
      <c r="W56" s="212"/>
      <c r="X56" s="10"/>
      <c r="Y56" s="35"/>
      <c r="Z56" s="10"/>
    </row>
    <row r="57" spans="2:26" ht="40.799999999999997" hidden="1">
      <c r="B57" s="4"/>
      <c r="C57" s="4"/>
      <c r="D57" s="4"/>
      <c r="L57" s="2"/>
      <c r="S57" s="212"/>
      <c r="T57" s="212"/>
      <c r="U57" s="212"/>
      <c r="V57" s="212"/>
      <c r="W57" s="212"/>
      <c r="Y57" s="35"/>
    </row>
    <row r="58" spans="2:26" ht="40.799999999999997" hidden="1">
      <c r="B58" s="4"/>
      <c r="C58" s="4"/>
      <c r="D58" s="4"/>
      <c r="L58" s="2"/>
      <c r="S58" s="212"/>
      <c r="T58" s="212"/>
      <c r="U58" s="212"/>
      <c r="V58" s="212"/>
      <c r="W58" s="212"/>
      <c r="Y58" s="35"/>
    </row>
    <row r="59" spans="2:26" ht="40.799999999999997" hidden="1">
      <c r="B59" s="4"/>
      <c r="C59" s="4"/>
      <c r="D59" s="4"/>
      <c r="L59" s="2"/>
      <c r="S59" s="212"/>
      <c r="T59" s="212"/>
      <c r="U59" s="212"/>
      <c r="V59" s="212"/>
      <c r="W59" s="212"/>
    </row>
    <row r="60" spans="2:26" ht="40.799999999999997" hidden="1">
      <c r="B60" s="4"/>
      <c r="C60" s="4"/>
      <c r="D60" s="4"/>
      <c r="L60" s="2"/>
      <c r="S60" s="16"/>
    </row>
    <row r="61" spans="2:26" ht="56.4" hidden="1">
      <c r="B61" s="4"/>
      <c r="C61" s="4"/>
      <c r="D61" s="4"/>
      <c r="L61" s="2"/>
      <c r="S61" s="32"/>
      <c r="T61" s="21"/>
      <c r="U61" s="21"/>
      <c r="V61" s="21"/>
      <c r="W61" s="22"/>
      <c r="X61" s="22"/>
      <c r="Y61" s="25"/>
      <c r="Z61" s="21"/>
    </row>
    <row r="62" spans="2:26" ht="15.6" hidden="1">
      <c r="B62" s="4"/>
      <c r="C62" s="4"/>
      <c r="D62" s="4"/>
      <c r="L62" s="2"/>
      <c r="S62" s="213"/>
      <c r="T62" s="213"/>
      <c r="U62" s="213"/>
      <c r="V62" s="213"/>
      <c r="W62" s="213"/>
      <c r="X62" s="213"/>
      <c r="Y62" s="213"/>
      <c r="Z62" s="213"/>
    </row>
    <row r="63" spans="2:26" ht="40.799999999999997" hidden="1">
      <c r="B63" s="4"/>
      <c r="C63" s="4"/>
      <c r="D63" s="4"/>
      <c r="L63" s="2"/>
      <c r="S63" s="214"/>
      <c r="T63" s="214"/>
      <c r="U63" s="214"/>
      <c r="V63" s="214"/>
      <c r="W63" s="214"/>
      <c r="Y63" s="37"/>
    </row>
    <row r="64" spans="2:26" ht="40.799999999999997" hidden="1">
      <c r="B64" s="4"/>
      <c r="C64" s="4"/>
      <c r="D64" s="4"/>
      <c r="L64" s="2"/>
      <c r="S64" s="214"/>
      <c r="T64" s="214"/>
      <c r="U64" s="214"/>
      <c r="V64" s="214"/>
      <c r="W64" s="214"/>
      <c r="Y64" s="38"/>
    </row>
    <row r="65" spans="2:19" ht="15.6" hidden="1">
      <c r="B65" s="4"/>
      <c r="C65" s="4"/>
      <c r="D65" s="4"/>
      <c r="L65" s="2"/>
      <c r="S65" s="29"/>
    </row>
    <row r="66" spans="2:19" ht="15.6" hidden="1">
      <c r="B66" s="4"/>
      <c r="C66" s="4"/>
      <c r="D66" s="4"/>
      <c r="L66" s="2"/>
    </row>
    <row r="67" spans="2:19" hidden="1">
      <c r="B67" s="4"/>
      <c r="C67" s="4"/>
      <c r="D67" s="4"/>
    </row>
    <row r="68" spans="2:19" hidden="1">
      <c r="B68" s="4"/>
      <c r="C68" s="4"/>
      <c r="D68" s="4"/>
    </row>
    <row r="69" spans="2:19" hidden="1">
      <c r="B69" s="4"/>
      <c r="C69" s="4"/>
      <c r="D69" s="4"/>
    </row>
    <row r="70" spans="2:19" hidden="1">
      <c r="B70" s="4"/>
      <c r="C70" s="4"/>
      <c r="D70" s="4"/>
    </row>
    <row r="71" spans="2:19" hidden="1">
      <c r="B71" s="4"/>
      <c r="C71" s="4"/>
      <c r="D71" s="4"/>
    </row>
    <row r="72" spans="2:19" hidden="1">
      <c r="B72" s="4"/>
      <c r="C72" s="4"/>
      <c r="D72" s="4"/>
    </row>
    <row r="73" spans="2:19" hidden="1">
      <c r="B73" s="4"/>
      <c r="C73" s="4"/>
      <c r="D73" s="4"/>
    </row>
    <row r="74" spans="2:19" hidden="1">
      <c r="B74" s="4"/>
      <c r="C74" s="4"/>
      <c r="D74" s="4"/>
    </row>
  </sheetData>
  <mergeCells count="142">
    <mergeCell ref="B2:C2"/>
    <mergeCell ref="B4:C4"/>
    <mergeCell ref="D4:E4"/>
    <mergeCell ref="F4:G4"/>
    <mergeCell ref="H4:I4"/>
    <mergeCell ref="J4:K4"/>
    <mergeCell ref="B10:F10"/>
    <mergeCell ref="B11:F11"/>
    <mergeCell ref="B12:F12"/>
    <mergeCell ref="R14:Y14"/>
    <mergeCell ref="R15:V15"/>
    <mergeCell ref="B14:F14"/>
    <mergeCell ref="B15:F15"/>
    <mergeCell ref="B13:F13"/>
    <mergeCell ref="L4:M4"/>
    <mergeCell ref="N4:O4"/>
    <mergeCell ref="B6:M6"/>
    <mergeCell ref="J8:K8"/>
    <mergeCell ref="L8:M8"/>
    <mergeCell ref="N8:O8"/>
    <mergeCell ref="G13:H13"/>
    <mergeCell ref="G12:H12"/>
    <mergeCell ref="G11:H11"/>
    <mergeCell ref="G14:H14"/>
    <mergeCell ref="I10:J10"/>
    <mergeCell ref="I11:J11"/>
    <mergeCell ref="I12:J12"/>
    <mergeCell ref="I14:J14"/>
    <mergeCell ref="I13:J13"/>
    <mergeCell ref="I15:J15"/>
    <mergeCell ref="K11:M11"/>
    <mergeCell ref="K10:M10"/>
    <mergeCell ref="K12:M12"/>
    <mergeCell ref="B23:F23"/>
    <mergeCell ref="B24:F24"/>
    <mergeCell ref="B25:F25"/>
    <mergeCell ref="B22:F22"/>
    <mergeCell ref="B21:F21"/>
    <mergeCell ref="K20:M20"/>
    <mergeCell ref="K21:M21"/>
    <mergeCell ref="B17:F17"/>
    <mergeCell ref="B16:F16"/>
    <mergeCell ref="K17:M17"/>
    <mergeCell ref="I16:J16"/>
    <mergeCell ref="I17:J17"/>
    <mergeCell ref="G17:H17"/>
    <mergeCell ref="G16:H16"/>
    <mergeCell ref="B32:F32"/>
    <mergeCell ref="K35:M35"/>
    <mergeCell ref="I35:J35"/>
    <mergeCell ref="B29:F29"/>
    <mergeCell ref="B30:F30"/>
    <mergeCell ref="B31:F31"/>
    <mergeCell ref="K29:M29"/>
    <mergeCell ref="B26:F26"/>
    <mergeCell ref="B27:F27"/>
    <mergeCell ref="B28:F28"/>
    <mergeCell ref="K28:M28"/>
    <mergeCell ref="K27:M27"/>
    <mergeCell ref="I29:J29"/>
    <mergeCell ref="S64:W64"/>
    <mergeCell ref="S56:W56"/>
    <mergeCell ref="S57:W57"/>
    <mergeCell ref="S58:W58"/>
    <mergeCell ref="S59:W59"/>
    <mergeCell ref="S62:Z62"/>
    <mergeCell ref="S63:W63"/>
    <mergeCell ref="S55:W55"/>
    <mergeCell ref="K42:M42"/>
    <mergeCell ref="K43:M43"/>
    <mergeCell ref="B50:M50"/>
    <mergeCell ref="B51:M51"/>
    <mergeCell ref="B52:M52"/>
    <mergeCell ref="B53:M53"/>
    <mergeCell ref="B54:M54"/>
    <mergeCell ref="B55:M55"/>
    <mergeCell ref="I46:J46"/>
    <mergeCell ref="I47:J47"/>
    <mergeCell ref="G46:H46"/>
    <mergeCell ref="G47:H47"/>
    <mergeCell ref="K44:M44"/>
    <mergeCell ref="K45:M45"/>
    <mergeCell ref="K46:M46"/>
    <mergeCell ref="K47:M47"/>
    <mergeCell ref="K13:M13"/>
    <mergeCell ref="K14:M14"/>
    <mergeCell ref="K15:M15"/>
    <mergeCell ref="K16:M16"/>
    <mergeCell ref="K22:M22"/>
    <mergeCell ref="K24:M24"/>
    <mergeCell ref="K23:M23"/>
    <mergeCell ref="K25:M25"/>
    <mergeCell ref="K26:M26"/>
    <mergeCell ref="G15:H15"/>
    <mergeCell ref="G20:H20"/>
    <mergeCell ref="G21:H21"/>
    <mergeCell ref="G22:H22"/>
    <mergeCell ref="G23:H23"/>
    <mergeCell ref="G25:H25"/>
    <mergeCell ref="G26:H26"/>
    <mergeCell ref="I27:J27"/>
    <mergeCell ref="I28:J28"/>
    <mergeCell ref="I20:J20"/>
    <mergeCell ref="I21:J21"/>
    <mergeCell ref="I22:J22"/>
    <mergeCell ref="I23:J23"/>
    <mergeCell ref="I24:J24"/>
    <mergeCell ref="I25:J25"/>
    <mergeCell ref="I26:J26"/>
    <mergeCell ref="G36:H36"/>
    <mergeCell ref="G35:H35"/>
    <mergeCell ref="K40:M40"/>
    <mergeCell ref="K41:M41"/>
    <mergeCell ref="G27:H27"/>
    <mergeCell ref="G28:H28"/>
    <mergeCell ref="G29:H29"/>
    <mergeCell ref="G30:H30"/>
    <mergeCell ref="G31:H31"/>
    <mergeCell ref="G32:H32"/>
    <mergeCell ref="I30:J30"/>
    <mergeCell ref="I31:J31"/>
    <mergeCell ref="I32:J32"/>
    <mergeCell ref="K30:M30"/>
    <mergeCell ref="K31:M31"/>
    <mergeCell ref="K32:M32"/>
    <mergeCell ref="K36:M36"/>
    <mergeCell ref="K37:M37"/>
    <mergeCell ref="I36:J36"/>
    <mergeCell ref="I37:J37"/>
    <mergeCell ref="G40:H40"/>
    <mergeCell ref="I44:J44"/>
    <mergeCell ref="I45:J45"/>
    <mergeCell ref="G37:H37"/>
    <mergeCell ref="I40:J40"/>
    <mergeCell ref="I41:J41"/>
    <mergeCell ref="I42:J42"/>
    <mergeCell ref="I43:J43"/>
    <mergeCell ref="G41:H41"/>
    <mergeCell ref="G42:H42"/>
    <mergeCell ref="G43:H43"/>
    <mergeCell ref="G44:H44"/>
    <mergeCell ref="G45:H45"/>
  </mergeCells>
  <hyperlinks>
    <hyperlink ref="B4:C4" location="Home!A1" display="Home" xr:uid="{ECCE084F-A702-4A05-A5B2-668A1826DF42}"/>
    <hyperlink ref="D4:E4" location="References!A1" display="References" xr:uid="{A35B8B38-874B-4524-9391-D8399075618C}"/>
    <hyperlink ref="F4:G4" location="Environmental!A1" display="Environmental" xr:uid="{667F6DDB-F758-4572-8404-5187E50E89B4}"/>
    <hyperlink ref="H4:I4" location="'Health &amp; Safety'!A1" display="Health &amp; Safety" xr:uid="{23239EE2-B456-41EE-8E1E-40DEF0790B67}"/>
    <hyperlink ref="J4:K4" location="Workforce!A1" display="Workforce" xr:uid="{9C31E16B-549F-48BB-A577-694AD1887CEB}"/>
    <hyperlink ref="L4:M4" location="Governance!A1" display="Governance" xr:uid="{FFD62C7D-5345-4FB4-AC9C-0ADB23A5ADE0}"/>
    <hyperlink ref="N4:O4" location="'GRI &amp; SASB'!A1" display="GRI &amp; SASB" xr:uid="{14D51DF3-53A1-457A-A53A-84B0E55F0E55}"/>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A26BC-1D93-2E44-B2C3-A74650574B5F}">
  <sheetPr>
    <tabColor rgb="FF038C7E"/>
  </sheetPr>
  <dimension ref="A1:Z58"/>
  <sheetViews>
    <sheetView showGridLines="0" zoomScale="30" zoomScaleNormal="30" workbookViewId="0">
      <selection activeCell="B2" sqref="B2:C2"/>
    </sheetView>
  </sheetViews>
  <sheetFormatPr defaultColWidth="0" defaultRowHeight="14.4" zeroHeight="1"/>
  <cols>
    <col min="1" max="1" width="15.77734375" customWidth="1"/>
    <col min="2" max="15" width="30.77734375" customWidth="1"/>
    <col min="16" max="16" width="40.77734375" customWidth="1"/>
    <col min="17" max="21" width="40.77734375" hidden="1" customWidth="1"/>
    <col min="22" max="22" width="8.77734375" hidden="1" customWidth="1"/>
    <col min="23" max="25" width="20.109375" hidden="1" customWidth="1"/>
    <col min="26" max="26" width="0" hidden="1" customWidth="1"/>
    <col min="27" max="16384" width="8.77734375" hidden="1"/>
  </cols>
  <sheetData>
    <row r="1" spans="1:25" ht="49.95" customHeight="1"/>
    <row r="2" spans="1:25" ht="135" customHeight="1">
      <c r="A2" s="3"/>
      <c r="B2" s="222" t="e" vm="1">
        <v>#VALUE!</v>
      </c>
      <c r="C2" s="222"/>
      <c r="D2" s="3"/>
    </row>
    <row r="3" spans="1:25" ht="25.05" customHeight="1">
      <c r="A3" s="3"/>
      <c r="B3" s="3"/>
      <c r="C3" s="3"/>
      <c r="D3" s="3"/>
    </row>
    <row r="4" spans="1:25" ht="60" customHeight="1">
      <c r="A4" s="9"/>
      <c r="B4" s="300" t="s">
        <v>67</v>
      </c>
      <c r="C4" s="297"/>
      <c r="D4" s="297" t="s">
        <v>5</v>
      </c>
      <c r="E4" s="297"/>
      <c r="F4" s="297" t="s">
        <v>1</v>
      </c>
      <c r="G4" s="297"/>
      <c r="H4" s="297" t="s">
        <v>2</v>
      </c>
      <c r="I4" s="297"/>
      <c r="J4" s="297" t="s">
        <v>3</v>
      </c>
      <c r="K4" s="297"/>
      <c r="L4" s="297" t="s">
        <v>4</v>
      </c>
      <c r="M4" s="297"/>
      <c r="N4" s="297" t="s">
        <v>512</v>
      </c>
      <c r="O4" s="298"/>
      <c r="P4" s="5"/>
      <c r="Q4" s="5"/>
      <c r="R4" s="5"/>
      <c r="S4" s="5"/>
      <c r="T4" s="5"/>
      <c r="U4" s="5"/>
    </row>
    <row r="5" spans="1:25" ht="75" customHeight="1"/>
    <row r="6" spans="1:25" ht="75" customHeight="1">
      <c r="B6" s="284" t="s">
        <v>69</v>
      </c>
      <c r="C6" s="284"/>
      <c r="D6" s="221"/>
      <c r="E6" s="221"/>
      <c r="F6" s="221"/>
      <c r="G6" s="221"/>
      <c r="H6" s="221"/>
      <c r="I6" s="221"/>
      <c r="J6" s="221"/>
      <c r="K6" s="221"/>
      <c r="L6" s="221"/>
      <c r="M6" s="221"/>
    </row>
    <row r="7" spans="1:25" ht="75" customHeight="1">
      <c r="B7" s="55" t="s">
        <v>2</v>
      </c>
      <c r="C7" s="56"/>
      <c r="D7" s="42"/>
      <c r="E7" s="43"/>
      <c r="F7" s="43"/>
      <c r="G7" s="43"/>
      <c r="H7" s="43"/>
      <c r="I7" s="43"/>
      <c r="J7" s="43"/>
      <c r="K7" s="43"/>
      <c r="L7" s="43"/>
      <c r="M7" s="43"/>
    </row>
    <row r="8" spans="1:25" ht="49.95" customHeight="1">
      <c r="A8" s="7"/>
      <c r="B8" s="6"/>
      <c r="C8" s="6"/>
      <c r="D8" s="6"/>
      <c r="J8" s="239"/>
      <c r="K8" s="239"/>
      <c r="L8" s="239"/>
      <c r="M8" s="239"/>
      <c r="N8" s="239"/>
      <c r="O8" s="239"/>
    </row>
    <row r="9" spans="1:25" ht="49.95" customHeight="1">
      <c r="B9" s="59" t="s">
        <v>36</v>
      </c>
      <c r="C9" s="60"/>
      <c r="D9" s="60"/>
      <c r="E9" s="60"/>
      <c r="F9" s="60"/>
      <c r="G9" s="60"/>
      <c r="H9" s="60"/>
      <c r="I9" s="60"/>
      <c r="J9" s="23"/>
      <c r="K9" s="23"/>
      <c r="L9" s="23"/>
      <c r="M9" s="23"/>
      <c r="N9" s="50"/>
      <c r="O9" s="50"/>
    </row>
    <row r="10" spans="1:25" ht="49.95" customHeight="1">
      <c r="B10" s="293" t="s">
        <v>6</v>
      </c>
      <c r="C10" s="294"/>
      <c r="D10" s="294"/>
      <c r="E10" s="294"/>
      <c r="F10" s="294"/>
      <c r="G10" s="295">
        <v>2024</v>
      </c>
      <c r="H10" s="295"/>
      <c r="I10" s="295">
        <v>2023</v>
      </c>
      <c r="J10" s="295"/>
      <c r="K10" s="295">
        <v>2022</v>
      </c>
      <c r="L10" s="295"/>
      <c r="M10" s="303"/>
      <c r="N10" s="87"/>
      <c r="O10" s="51"/>
    </row>
    <row r="11" spans="1:25" ht="49.95" customHeight="1">
      <c r="B11" s="301" t="s">
        <v>130</v>
      </c>
      <c r="C11" s="302"/>
      <c r="D11" s="302"/>
      <c r="E11" s="302"/>
      <c r="F11" s="302"/>
      <c r="G11" s="296">
        <v>0</v>
      </c>
      <c r="H11" s="296"/>
      <c r="I11" s="296">
        <v>0</v>
      </c>
      <c r="J11" s="296"/>
      <c r="K11" s="296">
        <v>0</v>
      </c>
      <c r="L11" s="296"/>
      <c r="M11" s="299"/>
      <c r="N11" s="88"/>
      <c r="O11" s="51"/>
    </row>
    <row r="12" spans="1:25" ht="49.95" customHeight="1">
      <c r="B12" s="301" t="s">
        <v>131</v>
      </c>
      <c r="C12" s="302"/>
      <c r="D12" s="302"/>
      <c r="E12" s="302"/>
      <c r="F12" s="302"/>
      <c r="G12" s="296">
        <v>0</v>
      </c>
      <c r="H12" s="296"/>
      <c r="I12" s="296">
        <v>0</v>
      </c>
      <c r="J12" s="296"/>
      <c r="K12" s="296">
        <v>0</v>
      </c>
      <c r="L12" s="296"/>
      <c r="M12" s="299"/>
      <c r="N12" s="88"/>
      <c r="O12" s="51"/>
    </row>
    <row r="13" spans="1:25" ht="49.95" customHeight="1">
      <c r="B13" s="301" t="s">
        <v>132</v>
      </c>
      <c r="C13" s="302"/>
      <c r="D13" s="302"/>
      <c r="E13" s="302"/>
      <c r="F13" s="302"/>
      <c r="G13" s="296">
        <v>0</v>
      </c>
      <c r="H13" s="296"/>
      <c r="I13" s="296">
        <v>0</v>
      </c>
      <c r="J13" s="296"/>
      <c r="K13" s="296">
        <v>0</v>
      </c>
      <c r="L13" s="296"/>
      <c r="M13" s="299"/>
      <c r="N13" s="88"/>
      <c r="O13" s="51"/>
    </row>
    <row r="14" spans="1:25" ht="49.95" customHeight="1">
      <c r="B14" s="301" t="s">
        <v>133</v>
      </c>
      <c r="C14" s="302"/>
      <c r="D14" s="302"/>
      <c r="E14" s="302"/>
      <c r="F14" s="302"/>
      <c r="G14" s="296">
        <v>0</v>
      </c>
      <c r="H14" s="296"/>
      <c r="I14" s="296">
        <v>0</v>
      </c>
      <c r="J14" s="296"/>
      <c r="K14" s="296">
        <v>0</v>
      </c>
      <c r="L14" s="296"/>
      <c r="M14" s="299"/>
      <c r="N14" s="88"/>
      <c r="O14" s="51"/>
    </row>
    <row r="15" spans="1:25" ht="49.95" customHeight="1">
      <c r="B15" s="17"/>
      <c r="C15" s="17"/>
      <c r="D15" s="17"/>
      <c r="E15" s="17"/>
      <c r="F15" s="17"/>
      <c r="G15" s="185"/>
      <c r="H15" s="185"/>
      <c r="I15" s="160"/>
      <c r="J15" s="51"/>
      <c r="K15" s="51"/>
      <c r="L15" s="186"/>
      <c r="M15" s="51"/>
      <c r="N15" s="24"/>
      <c r="O15" s="24"/>
      <c r="P15" s="19"/>
      <c r="Q15" s="12"/>
      <c r="R15" s="19"/>
      <c r="S15" s="61"/>
      <c r="T15" s="61"/>
      <c r="U15" s="61"/>
      <c r="V15" s="61"/>
      <c r="W15" s="12"/>
      <c r="X15" s="35"/>
      <c r="Y15" s="12"/>
    </row>
    <row r="16" spans="1:25" ht="49.95" customHeight="1">
      <c r="B16" s="59" t="s">
        <v>129</v>
      </c>
      <c r="C16" s="77"/>
      <c r="D16" s="77"/>
      <c r="E16" s="77"/>
      <c r="F16" s="77"/>
      <c r="G16" s="171"/>
      <c r="H16" s="171"/>
      <c r="I16" s="187"/>
      <c r="J16" s="187"/>
      <c r="K16" s="187"/>
      <c r="L16" s="186"/>
      <c r="M16" s="186"/>
      <c r="N16" s="46"/>
      <c r="O16" s="46"/>
      <c r="R16" s="19"/>
      <c r="S16" s="62"/>
      <c r="T16" s="62"/>
      <c r="U16" s="62"/>
      <c r="V16" s="62"/>
      <c r="W16" s="13"/>
      <c r="X16" s="35"/>
      <c r="Y16" s="13"/>
    </row>
    <row r="17" spans="2:26" ht="49.95" customHeight="1">
      <c r="B17" s="293" t="s">
        <v>12</v>
      </c>
      <c r="C17" s="294"/>
      <c r="D17" s="294"/>
      <c r="E17" s="294"/>
      <c r="F17" s="294"/>
      <c r="G17" s="295">
        <v>2024</v>
      </c>
      <c r="H17" s="295">
        <v>2024</v>
      </c>
      <c r="I17" s="295">
        <v>2023</v>
      </c>
      <c r="J17" s="295"/>
      <c r="K17" s="295">
        <v>2022</v>
      </c>
      <c r="L17" s="295"/>
      <c r="M17" s="303"/>
      <c r="N17" s="87"/>
      <c r="O17" s="46"/>
      <c r="R17" s="19"/>
      <c r="S17" s="62"/>
      <c r="T17" s="62"/>
      <c r="U17" s="62"/>
      <c r="V17" s="62"/>
      <c r="W17" s="13"/>
      <c r="X17" s="35"/>
      <c r="Y17" s="13"/>
    </row>
    <row r="18" spans="2:26" ht="49.95" customHeight="1">
      <c r="B18" s="301" t="s">
        <v>30</v>
      </c>
      <c r="C18" s="302"/>
      <c r="D18" s="302"/>
      <c r="E18" s="302"/>
      <c r="F18" s="302"/>
      <c r="G18" s="296">
        <v>0</v>
      </c>
      <c r="H18" s="296">
        <v>0</v>
      </c>
      <c r="I18" s="296">
        <v>0</v>
      </c>
      <c r="J18" s="296"/>
      <c r="K18" s="296">
        <v>0</v>
      </c>
      <c r="L18" s="296"/>
      <c r="M18" s="299"/>
      <c r="N18" s="88"/>
      <c r="O18" s="46"/>
      <c r="R18" s="19"/>
      <c r="S18" s="63"/>
      <c r="T18" s="63"/>
      <c r="U18" s="63"/>
      <c r="V18" s="63"/>
      <c r="W18" s="13"/>
      <c r="X18" s="35"/>
      <c r="Y18" s="13"/>
    </row>
    <row r="19" spans="2:26" ht="49.95" customHeight="1">
      <c r="B19" s="301" t="s">
        <v>505</v>
      </c>
      <c r="C19" s="302"/>
      <c r="D19" s="302"/>
      <c r="E19" s="302"/>
      <c r="F19" s="302"/>
      <c r="G19" s="296">
        <v>0</v>
      </c>
      <c r="H19" s="296">
        <v>0</v>
      </c>
      <c r="I19" s="296">
        <v>0</v>
      </c>
      <c r="J19" s="296"/>
      <c r="K19" s="296">
        <v>0</v>
      </c>
      <c r="L19" s="296"/>
      <c r="M19" s="299"/>
      <c r="N19" s="88"/>
      <c r="R19" s="19"/>
      <c r="S19" s="64"/>
      <c r="T19" s="3"/>
      <c r="U19" s="3"/>
      <c r="V19" s="3"/>
      <c r="W19" s="11"/>
      <c r="X19" s="35"/>
      <c r="Y19" s="11"/>
    </row>
    <row r="20" spans="2:26" ht="49.95" customHeight="1">
      <c r="B20" s="301" t="s">
        <v>506</v>
      </c>
      <c r="C20" s="302"/>
      <c r="D20" s="302"/>
      <c r="E20" s="302"/>
      <c r="F20" s="302"/>
      <c r="G20" s="296">
        <v>0</v>
      </c>
      <c r="H20" s="296">
        <v>0</v>
      </c>
      <c r="I20" s="296">
        <v>0</v>
      </c>
      <c r="J20" s="296"/>
      <c r="K20" s="296">
        <v>0</v>
      </c>
      <c r="L20" s="296"/>
      <c r="M20" s="299"/>
      <c r="N20" s="88"/>
      <c r="R20" s="19"/>
      <c r="S20" s="61"/>
      <c r="T20" s="61"/>
      <c r="U20" s="61"/>
      <c r="V20" s="61"/>
      <c r="W20" s="12"/>
      <c r="X20" s="35"/>
      <c r="Y20" s="12"/>
    </row>
    <row r="21" spans="2:26" ht="49.95" customHeight="1">
      <c r="B21" s="301" t="s">
        <v>507</v>
      </c>
      <c r="C21" s="302"/>
      <c r="D21" s="302"/>
      <c r="E21" s="302"/>
      <c r="F21" s="302"/>
      <c r="G21" s="296">
        <v>0</v>
      </c>
      <c r="H21" s="296">
        <v>0</v>
      </c>
      <c r="I21" s="296">
        <v>0</v>
      </c>
      <c r="J21" s="296"/>
      <c r="K21" s="296">
        <v>0</v>
      </c>
      <c r="L21" s="296"/>
      <c r="M21" s="299"/>
      <c r="N21" s="88"/>
      <c r="O21" s="85"/>
      <c r="R21" s="19"/>
      <c r="S21" s="62"/>
      <c r="T21" s="62"/>
      <c r="U21" s="62"/>
      <c r="V21" s="62"/>
      <c r="X21" s="35"/>
    </row>
    <row r="22" spans="2:26" ht="49.95" customHeight="1">
      <c r="B22" s="301" t="s">
        <v>508</v>
      </c>
      <c r="C22" s="302"/>
      <c r="D22" s="302"/>
      <c r="E22" s="302"/>
      <c r="F22" s="302"/>
      <c r="G22" s="296">
        <v>0</v>
      </c>
      <c r="H22" s="296">
        <v>0</v>
      </c>
      <c r="I22" s="296">
        <v>0</v>
      </c>
      <c r="J22" s="296"/>
      <c r="K22" s="296">
        <v>0</v>
      </c>
      <c r="L22" s="296"/>
      <c r="M22" s="299"/>
      <c r="O22" s="85"/>
      <c r="R22" s="19"/>
      <c r="S22" s="62"/>
      <c r="T22" s="62"/>
      <c r="U22" s="62"/>
      <c r="V22" s="62"/>
      <c r="W22" s="15"/>
      <c r="X22" s="35"/>
      <c r="Y22" s="15"/>
    </row>
    <row r="23" spans="2:26" ht="49.95" customHeight="1">
      <c r="B23" s="57"/>
      <c r="C23" s="57"/>
      <c r="D23" s="57"/>
      <c r="E23" s="57"/>
      <c r="F23" s="57"/>
      <c r="G23" s="177"/>
      <c r="H23" s="177"/>
      <c r="I23" s="177"/>
      <c r="J23" s="51"/>
      <c r="K23" s="51"/>
      <c r="L23" s="186"/>
      <c r="M23" s="186"/>
      <c r="O23" s="86"/>
      <c r="R23" s="19"/>
      <c r="S23" s="62"/>
      <c r="T23" s="62"/>
      <c r="U23" s="62"/>
      <c r="V23" s="62"/>
      <c r="W23" s="10"/>
      <c r="X23" s="35"/>
      <c r="Y23" s="10"/>
    </row>
    <row r="24" spans="2:26" ht="49.95" customHeight="1">
      <c r="B24" s="59" t="s">
        <v>31</v>
      </c>
      <c r="C24" s="77"/>
      <c r="D24" s="77"/>
      <c r="E24" s="77"/>
      <c r="F24" s="77"/>
      <c r="G24" s="171"/>
      <c r="H24" s="171"/>
      <c r="I24" s="187"/>
      <c r="J24" s="51"/>
      <c r="K24" s="51"/>
      <c r="L24" s="186"/>
      <c r="M24" s="186"/>
      <c r="O24" s="85"/>
      <c r="R24" s="19"/>
      <c r="S24" s="62"/>
      <c r="T24" s="62"/>
      <c r="U24" s="62"/>
      <c r="V24" s="62"/>
      <c r="W24" s="13"/>
      <c r="X24" s="35"/>
      <c r="Y24" s="13"/>
    </row>
    <row r="25" spans="2:26" ht="49.95" customHeight="1">
      <c r="B25" s="293" t="s">
        <v>12</v>
      </c>
      <c r="C25" s="294"/>
      <c r="D25" s="294"/>
      <c r="E25" s="294"/>
      <c r="F25" s="294"/>
      <c r="G25" s="295">
        <v>2024</v>
      </c>
      <c r="H25" s="295"/>
      <c r="I25" s="295">
        <v>2023</v>
      </c>
      <c r="J25" s="295"/>
      <c r="K25" s="295">
        <v>2022</v>
      </c>
      <c r="L25" s="295"/>
      <c r="M25" s="303"/>
      <c r="N25" s="87"/>
      <c r="R25" s="19"/>
      <c r="S25" s="62"/>
      <c r="T25" s="62"/>
      <c r="U25" s="62"/>
      <c r="V25" s="62"/>
      <c r="W25" s="10"/>
      <c r="X25" s="35"/>
      <c r="Y25" s="10"/>
    </row>
    <row r="26" spans="2:26" ht="49.95" customHeight="1">
      <c r="B26" s="301" t="s">
        <v>32</v>
      </c>
      <c r="C26" s="302"/>
      <c r="D26" s="302"/>
      <c r="E26" s="302"/>
      <c r="F26" s="302"/>
      <c r="G26" s="296">
        <v>0</v>
      </c>
      <c r="H26" s="296"/>
      <c r="I26" s="296">
        <v>0</v>
      </c>
      <c r="J26" s="296"/>
      <c r="K26" s="296">
        <v>0</v>
      </c>
      <c r="L26" s="296"/>
      <c r="M26" s="299"/>
      <c r="N26" s="88"/>
      <c r="R26" s="19"/>
      <c r="S26" s="63"/>
      <c r="T26" s="63"/>
      <c r="U26" s="63"/>
      <c r="V26" s="63"/>
      <c r="X26" s="35"/>
    </row>
    <row r="27" spans="2:26" ht="49.95" customHeight="1">
      <c r="B27" s="301" t="s">
        <v>33</v>
      </c>
      <c r="C27" s="302"/>
      <c r="D27" s="302"/>
      <c r="E27" s="302"/>
      <c r="F27" s="302"/>
      <c r="G27" s="296">
        <v>0</v>
      </c>
      <c r="H27" s="296"/>
      <c r="I27" s="296">
        <v>0</v>
      </c>
      <c r="J27" s="296"/>
      <c r="K27" s="296">
        <v>0</v>
      </c>
      <c r="L27" s="296"/>
      <c r="M27" s="299"/>
      <c r="N27" s="88"/>
      <c r="R27" s="19"/>
      <c r="S27" s="65"/>
      <c r="T27" s="66"/>
      <c r="U27" s="66"/>
      <c r="V27" s="66"/>
      <c r="X27" s="35"/>
    </row>
    <row r="28" spans="2:26" ht="49.95" customHeight="1">
      <c r="B28" s="301" t="s">
        <v>34</v>
      </c>
      <c r="C28" s="302"/>
      <c r="D28" s="302"/>
      <c r="E28" s="302"/>
      <c r="F28" s="302"/>
      <c r="G28" s="296">
        <v>0</v>
      </c>
      <c r="H28" s="296"/>
      <c r="I28" s="296">
        <v>0</v>
      </c>
      <c r="J28" s="296"/>
      <c r="K28" s="296">
        <v>0</v>
      </c>
      <c r="L28" s="296"/>
      <c r="M28" s="299"/>
      <c r="N28" s="88"/>
      <c r="R28" s="19"/>
      <c r="S28" s="64"/>
      <c r="T28" s="3"/>
      <c r="U28" s="3"/>
      <c r="V28" s="3"/>
    </row>
    <row r="29" spans="2:26" ht="49.95" customHeight="1">
      <c r="B29" s="301" t="s">
        <v>35</v>
      </c>
      <c r="C29" s="302"/>
      <c r="D29" s="302"/>
      <c r="E29" s="302"/>
      <c r="F29" s="302"/>
      <c r="G29" s="296">
        <v>0</v>
      </c>
      <c r="H29" s="296"/>
      <c r="I29" s="296">
        <v>0</v>
      </c>
      <c r="J29" s="296"/>
      <c r="K29" s="296">
        <v>0</v>
      </c>
      <c r="L29" s="296"/>
      <c r="M29" s="299"/>
      <c r="N29" s="88"/>
      <c r="S29" s="61"/>
      <c r="T29" s="61"/>
      <c r="U29" s="61"/>
      <c r="V29" s="61"/>
      <c r="W29" s="35"/>
      <c r="X29" s="35"/>
      <c r="Y29" s="35"/>
    </row>
    <row r="30" spans="2:26" ht="49.95" customHeight="1">
      <c r="B30" s="40"/>
      <c r="C30" s="41"/>
      <c r="D30" s="41"/>
      <c r="E30" s="41"/>
      <c r="F30" s="57"/>
      <c r="G30" s="41"/>
      <c r="H30" s="41"/>
      <c r="I30" s="41"/>
      <c r="J30" s="51"/>
      <c r="K30" s="24"/>
      <c r="L30" s="35"/>
      <c r="M30" s="10"/>
      <c r="S30" s="62"/>
      <c r="T30" s="62"/>
      <c r="U30" s="62"/>
      <c r="V30" s="62"/>
      <c r="W30" s="17"/>
      <c r="X30" s="17"/>
      <c r="Y30" s="17"/>
      <c r="Z30" s="17"/>
    </row>
    <row r="31" spans="2:26" ht="87.6" customHeight="1">
      <c r="B31" s="159" t="s">
        <v>128</v>
      </c>
      <c r="C31" s="4"/>
      <c r="D31" s="4"/>
      <c r="S31" s="19"/>
      <c r="T31" s="19"/>
      <c r="U31" s="19"/>
      <c r="V31" s="19"/>
      <c r="W31" s="19"/>
      <c r="X31" s="13"/>
      <c r="Y31" s="35"/>
      <c r="Z31" s="13"/>
    </row>
    <row r="32" spans="2:26" ht="34.950000000000003" customHeight="1">
      <c r="B32" s="291" t="s">
        <v>551</v>
      </c>
      <c r="C32" s="291" t="s">
        <v>134</v>
      </c>
      <c r="D32" s="291" t="s">
        <v>134</v>
      </c>
      <c r="E32" s="291" t="s">
        <v>134</v>
      </c>
      <c r="F32" s="291" t="s">
        <v>134</v>
      </c>
      <c r="G32" s="291" t="s">
        <v>134</v>
      </c>
      <c r="H32" s="291" t="s">
        <v>134</v>
      </c>
      <c r="I32" s="291" t="s">
        <v>134</v>
      </c>
      <c r="S32" s="19"/>
      <c r="T32" s="19"/>
      <c r="U32" s="19"/>
      <c r="V32" s="19"/>
      <c r="W32" s="19"/>
      <c r="X32" s="12"/>
      <c r="Y32" s="35"/>
      <c r="Z32" s="12"/>
    </row>
    <row r="33" spans="2:26" ht="34.950000000000003" customHeight="1">
      <c r="B33" s="291" t="s">
        <v>552</v>
      </c>
      <c r="C33" s="291"/>
      <c r="D33" s="291"/>
      <c r="E33" s="291"/>
      <c r="F33" s="291"/>
      <c r="G33" s="291"/>
      <c r="H33" s="291"/>
      <c r="I33" s="291"/>
      <c r="S33" s="19"/>
      <c r="T33" s="19"/>
      <c r="U33" s="19"/>
      <c r="V33" s="19"/>
      <c r="W33" s="19"/>
      <c r="Y33" s="35"/>
    </row>
    <row r="34" spans="2:26" ht="34.950000000000003" customHeight="1">
      <c r="B34" s="291" t="s">
        <v>553</v>
      </c>
      <c r="C34" s="291"/>
      <c r="D34" s="291"/>
      <c r="E34" s="291"/>
      <c r="F34" s="291"/>
      <c r="G34" s="291"/>
      <c r="H34" s="291"/>
      <c r="I34" s="291"/>
      <c r="S34" s="19"/>
      <c r="T34" s="19"/>
      <c r="U34" s="19"/>
      <c r="V34" s="19"/>
      <c r="W34" s="19"/>
      <c r="X34" s="15"/>
      <c r="Y34" s="35"/>
      <c r="Z34" s="15"/>
    </row>
    <row r="35" spans="2:26" ht="34.950000000000003" customHeight="1">
      <c r="B35" s="291" t="s">
        <v>554</v>
      </c>
      <c r="C35" s="291"/>
      <c r="D35" s="291"/>
      <c r="E35" s="291"/>
      <c r="F35" s="291"/>
      <c r="G35" s="291"/>
      <c r="H35" s="291"/>
      <c r="I35" s="291"/>
      <c r="S35" s="19"/>
      <c r="T35" s="19"/>
      <c r="U35" s="19"/>
      <c r="V35" s="19"/>
      <c r="W35" s="19"/>
      <c r="X35" s="10"/>
      <c r="Y35" s="35"/>
      <c r="Z35" s="10"/>
    </row>
    <row r="36" spans="2:26" ht="114" customHeight="1">
      <c r="B36" s="292"/>
      <c r="C36" s="292"/>
      <c r="D36" s="292"/>
      <c r="E36" s="292"/>
      <c r="F36" s="292"/>
      <c r="G36" s="292"/>
      <c r="H36" s="292"/>
      <c r="I36" s="292"/>
      <c r="S36" s="212"/>
      <c r="T36" s="212"/>
      <c r="U36" s="212"/>
      <c r="V36" s="212"/>
      <c r="W36" s="212"/>
      <c r="X36" s="13"/>
      <c r="Y36" s="35"/>
      <c r="Z36" s="13"/>
    </row>
    <row r="37" spans="2:26" ht="40.799999999999997" hidden="1">
      <c r="B37" s="4"/>
      <c r="C37" s="4"/>
      <c r="D37" s="4"/>
      <c r="L37" s="2"/>
      <c r="S37" s="212"/>
      <c r="T37" s="212"/>
      <c r="U37" s="212"/>
      <c r="V37" s="212"/>
      <c r="W37" s="212"/>
      <c r="X37" s="10"/>
      <c r="Y37" s="35"/>
      <c r="Z37" s="10"/>
    </row>
    <row r="38" spans="2:26" ht="40.799999999999997" hidden="1">
      <c r="B38" s="4"/>
      <c r="C38" s="4"/>
      <c r="D38" s="4"/>
      <c r="L38" s="2"/>
      <c r="S38" s="212"/>
      <c r="T38" s="212"/>
      <c r="U38" s="212"/>
      <c r="V38" s="212"/>
      <c r="W38" s="212"/>
      <c r="Y38" s="35"/>
    </row>
    <row r="39" spans="2:26" ht="40.799999999999997" hidden="1">
      <c r="B39" s="4"/>
      <c r="C39" s="4"/>
      <c r="D39" s="4"/>
      <c r="L39" s="2"/>
      <c r="S39" s="212"/>
      <c r="T39" s="212"/>
      <c r="U39" s="212"/>
      <c r="V39" s="212"/>
      <c r="W39" s="212"/>
      <c r="Y39" s="35"/>
    </row>
    <row r="40" spans="2:26" ht="40.799999999999997" hidden="1">
      <c r="B40" s="4"/>
      <c r="C40" s="4"/>
      <c r="D40" s="4"/>
      <c r="L40" s="2"/>
      <c r="S40" s="212"/>
      <c r="T40" s="212"/>
      <c r="U40" s="212"/>
      <c r="V40" s="212"/>
      <c r="W40" s="212"/>
    </row>
    <row r="41" spans="2:26" ht="40.799999999999997" hidden="1">
      <c r="B41" s="4"/>
      <c r="C41" s="4"/>
      <c r="D41" s="4"/>
      <c r="L41" s="2"/>
      <c r="S41" s="16"/>
    </row>
    <row r="42" spans="2:26" ht="56.4" hidden="1">
      <c r="B42" s="4"/>
      <c r="C42" s="4"/>
      <c r="D42" s="4"/>
      <c r="L42" s="2"/>
      <c r="S42" s="32"/>
      <c r="T42" s="21"/>
      <c r="U42" s="21"/>
      <c r="V42" s="21"/>
      <c r="W42" s="22"/>
      <c r="X42" s="22"/>
      <c r="Y42" s="25"/>
      <c r="Z42" s="21"/>
    </row>
    <row r="43" spans="2:26" ht="15.6" hidden="1">
      <c r="B43" s="4"/>
      <c r="C43" s="4"/>
      <c r="D43" s="4"/>
      <c r="L43" s="2"/>
      <c r="S43" s="213"/>
      <c r="T43" s="213"/>
      <c r="U43" s="213"/>
      <c r="V43" s="213"/>
      <c r="W43" s="213"/>
      <c r="X43" s="213"/>
      <c r="Y43" s="213"/>
      <c r="Z43" s="213"/>
    </row>
    <row r="44" spans="2:26" ht="40.799999999999997" hidden="1">
      <c r="B44" s="4"/>
      <c r="C44" s="4"/>
      <c r="D44" s="4"/>
      <c r="L44" s="2"/>
      <c r="P44" t="s">
        <v>135</v>
      </c>
      <c r="S44" s="214"/>
      <c r="T44" s="214"/>
      <c r="U44" s="214"/>
      <c r="V44" s="214"/>
      <c r="W44" s="214"/>
      <c r="Y44" s="37"/>
    </row>
    <row r="45" spans="2:26" ht="40.799999999999997" hidden="1">
      <c r="B45" s="4"/>
      <c r="C45" s="4"/>
      <c r="D45" s="4"/>
      <c r="L45" s="2"/>
      <c r="S45" s="214"/>
      <c r="T45" s="214"/>
      <c r="U45" s="214"/>
      <c r="V45" s="214"/>
      <c r="W45" s="214"/>
      <c r="Y45" s="38"/>
    </row>
    <row r="46" spans="2:26" ht="15.6" hidden="1">
      <c r="B46" s="4"/>
      <c r="C46" s="4"/>
      <c r="D46" s="4"/>
      <c r="L46" s="2"/>
      <c r="S46" s="29"/>
    </row>
    <row r="47" spans="2:26" ht="15.6" hidden="1">
      <c r="B47" s="4"/>
      <c r="C47" s="4"/>
      <c r="D47" s="4"/>
      <c r="L47" s="2"/>
    </row>
    <row r="48" spans="2:26" ht="15.6" hidden="1">
      <c r="B48" s="4"/>
      <c r="C48" s="4"/>
      <c r="D48" s="4"/>
      <c r="L48" s="2"/>
    </row>
    <row r="49" spans="2:12" ht="15.6" hidden="1">
      <c r="B49" s="4"/>
      <c r="C49" s="4"/>
      <c r="D49" s="4"/>
      <c r="L49" s="2"/>
    </row>
    <row r="50" spans="2:12" ht="15.6" hidden="1">
      <c r="B50" s="4"/>
      <c r="C50" s="4"/>
      <c r="D50" s="4"/>
      <c r="L50" s="2"/>
    </row>
    <row r="51" spans="2:12" ht="15.6" hidden="1">
      <c r="B51" s="4"/>
      <c r="C51" s="4"/>
      <c r="D51" s="4"/>
      <c r="L51" s="2"/>
    </row>
    <row r="52" spans="2:12" ht="15.6" hidden="1">
      <c r="B52" s="4"/>
      <c r="C52" s="4"/>
      <c r="D52" s="4"/>
      <c r="L52" s="2"/>
    </row>
    <row r="53" spans="2:12" ht="15.6" hidden="1">
      <c r="B53" s="4"/>
      <c r="C53" s="4"/>
      <c r="D53" s="4"/>
      <c r="L53" s="2"/>
    </row>
    <row r="54" spans="2:12" ht="15.6" hidden="1">
      <c r="B54" s="4"/>
      <c r="C54" s="4"/>
      <c r="D54" s="4"/>
      <c r="L54" s="2"/>
    </row>
    <row r="55" spans="2:12" ht="15.6" hidden="1">
      <c r="B55" s="4"/>
      <c r="C55" s="4"/>
      <c r="D55" s="4"/>
      <c r="L55" s="2"/>
    </row>
    <row r="56" spans="2:12" ht="15.6" hidden="1">
      <c r="B56" s="4"/>
      <c r="C56" s="4"/>
      <c r="D56" s="4"/>
      <c r="L56" s="2"/>
    </row>
    <row r="57" spans="2:12" ht="15.6" hidden="1">
      <c r="B57" s="4"/>
      <c r="C57" s="4"/>
      <c r="D57" s="4"/>
      <c r="L57" s="2"/>
    </row>
    <row r="58" spans="2:12" ht="15.6" hidden="1">
      <c r="B58" s="4"/>
      <c r="C58" s="4"/>
      <c r="D58" s="4"/>
      <c r="L58" s="2"/>
    </row>
  </sheetData>
  <mergeCells count="89">
    <mergeCell ref="G12:H12"/>
    <mergeCell ref="G13:H13"/>
    <mergeCell ref="G22:H22"/>
    <mergeCell ref="G25:H25"/>
    <mergeCell ref="B13:F13"/>
    <mergeCell ref="B14:F14"/>
    <mergeCell ref="I12:J12"/>
    <mergeCell ref="I13:J13"/>
    <mergeCell ref="I14:J14"/>
    <mergeCell ref="K10:M10"/>
    <mergeCell ref="K11:M11"/>
    <mergeCell ref="K12:M12"/>
    <mergeCell ref="K13:M13"/>
    <mergeCell ref="K14:M14"/>
    <mergeCell ref="K27:M27"/>
    <mergeCell ref="K28:M28"/>
    <mergeCell ref="K29:M29"/>
    <mergeCell ref="G14:H14"/>
    <mergeCell ref="K25:M25"/>
    <mergeCell ref="K26:M26"/>
    <mergeCell ref="G17:H17"/>
    <mergeCell ref="G18:H18"/>
    <mergeCell ref="G19:H19"/>
    <mergeCell ref="G20:H20"/>
    <mergeCell ref="G21:H21"/>
    <mergeCell ref="K17:M17"/>
    <mergeCell ref="I18:J18"/>
    <mergeCell ref="K18:M18"/>
    <mergeCell ref="I22:J22"/>
    <mergeCell ref="K22:M22"/>
    <mergeCell ref="B29:F29"/>
    <mergeCell ref="B28:F28"/>
    <mergeCell ref="B27:F27"/>
    <mergeCell ref="B11:F11"/>
    <mergeCell ref="B12:F12"/>
    <mergeCell ref="B26:F26"/>
    <mergeCell ref="B18:F18"/>
    <mergeCell ref="B19:F19"/>
    <mergeCell ref="B20:F20"/>
    <mergeCell ref="B21:F21"/>
    <mergeCell ref="B22:F22"/>
    <mergeCell ref="B2:C2"/>
    <mergeCell ref="B4:C4"/>
    <mergeCell ref="D4:E4"/>
    <mergeCell ref="F4:G4"/>
    <mergeCell ref="H4:I4"/>
    <mergeCell ref="I19:J19"/>
    <mergeCell ref="K19:M19"/>
    <mergeCell ref="K20:M20"/>
    <mergeCell ref="I21:J21"/>
    <mergeCell ref="K21:M21"/>
    <mergeCell ref="G11:H11"/>
    <mergeCell ref="I10:J10"/>
    <mergeCell ref="N4:O4"/>
    <mergeCell ref="B6:M6"/>
    <mergeCell ref="J8:K8"/>
    <mergeCell ref="L8:M8"/>
    <mergeCell ref="N8:O8"/>
    <mergeCell ref="J4:K4"/>
    <mergeCell ref="L4:M4"/>
    <mergeCell ref="I11:J11"/>
    <mergeCell ref="B32:I32"/>
    <mergeCell ref="B25:F25"/>
    <mergeCell ref="B17:F17"/>
    <mergeCell ref="B10:F10"/>
    <mergeCell ref="I25:J25"/>
    <mergeCell ref="I26:J26"/>
    <mergeCell ref="I27:J27"/>
    <mergeCell ref="I28:J28"/>
    <mergeCell ref="I29:J29"/>
    <mergeCell ref="I20:J20"/>
    <mergeCell ref="I17:J17"/>
    <mergeCell ref="G26:H26"/>
    <mergeCell ref="G27:H27"/>
    <mergeCell ref="G28:H28"/>
    <mergeCell ref="G29:H29"/>
    <mergeCell ref="G10:H10"/>
    <mergeCell ref="S40:W40"/>
    <mergeCell ref="S43:Z43"/>
    <mergeCell ref="S44:W44"/>
    <mergeCell ref="S45:W45"/>
    <mergeCell ref="B33:I33"/>
    <mergeCell ref="B34:I34"/>
    <mergeCell ref="B35:I35"/>
    <mergeCell ref="B36:I36"/>
    <mergeCell ref="S36:W36"/>
    <mergeCell ref="S37:W37"/>
    <mergeCell ref="S38:W38"/>
    <mergeCell ref="S39:W39"/>
  </mergeCells>
  <hyperlinks>
    <hyperlink ref="B4:C4" location="Home!A1" display="Home" xr:uid="{3DC1CFC3-5F5A-4A43-9DE6-9568D17AC9FB}"/>
    <hyperlink ref="D4:E4" location="References!A1" display="References" xr:uid="{C4EAC20D-F353-49A3-9DA9-7878F8E4C8E0}"/>
    <hyperlink ref="F4:G4" location="Environmental!A1" display="Environmental" xr:uid="{B278B83B-676D-4CBB-A6F7-7BC048D88333}"/>
    <hyperlink ref="H4:I4" location="'Health &amp; Safety'!A1" display="Health &amp; Safety" xr:uid="{CEF4EB92-B1E8-4D1F-9D23-974BA0C0B6B0}"/>
    <hyperlink ref="J4:K4" location="Workforce!A1" display="Workforce" xr:uid="{E0C437AC-192F-4361-BF9A-81712039E333}"/>
    <hyperlink ref="L4:M4" location="Governance!A1" display="Governance" xr:uid="{81618F41-F54B-4D56-8482-35B008A05C21}"/>
    <hyperlink ref="N4:O4" location="'GRI &amp; SASB'!A1" display="GRI &amp; SASB" xr:uid="{9D584223-2664-4373-99B5-DFFA4F47529F}"/>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DC6C4-2A49-6A4B-A027-964E04E878E1}">
  <sheetPr>
    <tabColor rgb="FF93C6D6"/>
  </sheetPr>
  <dimension ref="A1:BR82"/>
  <sheetViews>
    <sheetView showGridLines="0" zoomScale="30" zoomScaleNormal="30" workbookViewId="0">
      <selection activeCell="B2" sqref="B2:C2"/>
    </sheetView>
  </sheetViews>
  <sheetFormatPr defaultColWidth="0" defaultRowHeight="14.4" zeroHeight="1"/>
  <cols>
    <col min="1" max="1" width="15.77734375" customWidth="1"/>
    <col min="2" max="13" width="30.77734375" customWidth="1"/>
    <col min="14" max="14" width="58.77734375" customWidth="1"/>
    <col min="15" max="15" width="40.77734375" customWidth="1"/>
    <col min="16" max="20" width="40.77734375" hidden="1" customWidth="1"/>
    <col min="21" max="21" width="0" hidden="1" customWidth="1"/>
    <col min="22" max="24" width="20.109375" hidden="1" customWidth="1"/>
    <col min="25" max="70" width="0" hidden="1" customWidth="1"/>
    <col min="71" max="16384" width="8.77734375" hidden="1"/>
  </cols>
  <sheetData>
    <row r="1" spans="1:24" ht="49.95" customHeight="1"/>
    <row r="2" spans="1:24" ht="135" customHeight="1">
      <c r="A2" s="3"/>
      <c r="B2" s="222" t="e" vm="1">
        <v>#VALUE!</v>
      </c>
      <c r="C2" s="222"/>
      <c r="D2" s="3"/>
    </row>
    <row r="3" spans="1:24" ht="25.05" customHeight="1">
      <c r="A3" s="3"/>
      <c r="B3" s="3"/>
      <c r="C3" s="3"/>
      <c r="D3" s="3"/>
    </row>
    <row r="4" spans="1:24" ht="60" customHeight="1">
      <c r="A4" s="9"/>
      <c r="B4" s="305" t="s">
        <v>67</v>
      </c>
      <c r="C4" s="304"/>
      <c r="D4" s="304" t="s">
        <v>5</v>
      </c>
      <c r="E4" s="304"/>
      <c r="F4" s="304" t="s">
        <v>1</v>
      </c>
      <c r="G4" s="304"/>
      <c r="H4" s="304" t="s">
        <v>2</v>
      </c>
      <c r="I4" s="304"/>
      <c r="J4" s="304" t="s">
        <v>3</v>
      </c>
      <c r="K4" s="304"/>
      <c r="L4" s="304" t="s">
        <v>4</v>
      </c>
      <c r="M4" s="304"/>
      <c r="N4" s="195" t="s">
        <v>512</v>
      </c>
      <c r="O4" s="5"/>
      <c r="P4" s="5"/>
      <c r="Q4" s="5"/>
      <c r="R4" s="5"/>
      <c r="S4" s="5"/>
      <c r="T4" s="5"/>
    </row>
    <row r="5" spans="1:24" ht="75" customHeight="1"/>
    <row r="6" spans="1:24" ht="75" customHeight="1">
      <c r="B6" s="284" t="s">
        <v>69</v>
      </c>
      <c r="C6" s="284"/>
      <c r="D6" s="221"/>
      <c r="E6" s="221"/>
      <c r="F6" s="221"/>
      <c r="G6" s="221"/>
      <c r="H6" s="221"/>
      <c r="I6" s="221"/>
      <c r="J6" s="221"/>
      <c r="K6" s="221"/>
      <c r="L6" s="221"/>
      <c r="M6" s="221"/>
    </row>
    <row r="7" spans="1:24" ht="75" customHeight="1">
      <c r="B7" s="55" t="s">
        <v>3</v>
      </c>
      <c r="C7" s="56"/>
      <c r="D7" s="42"/>
      <c r="E7" s="43"/>
      <c r="F7" s="43"/>
      <c r="G7" s="43"/>
      <c r="H7" s="43"/>
      <c r="I7" s="43"/>
      <c r="J7" s="43"/>
      <c r="K7" s="43"/>
      <c r="L7" s="43"/>
      <c r="M7" s="43"/>
    </row>
    <row r="8" spans="1:24" ht="49.95" customHeight="1">
      <c r="A8" s="7"/>
      <c r="B8" s="6"/>
      <c r="C8" s="6"/>
      <c r="D8" s="6"/>
      <c r="J8" s="239"/>
      <c r="K8" s="239"/>
      <c r="L8" s="239"/>
      <c r="M8" s="239"/>
      <c r="N8" s="134"/>
    </row>
    <row r="9" spans="1:24" ht="49.95" customHeight="1">
      <c r="B9" s="59" t="s">
        <v>36</v>
      </c>
      <c r="C9" s="60"/>
      <c r="D9" s="60"/>
      <c r="E9" s="60"/>
      <c r="F9" s="60"/>
      <c r="G9" s="60"/>
      <c r="H9" s="60"/>
      <c r="I9" s="60"/>
      <c r="J9" s="23"/>
      <c r="K9" s="23"/>
      <c r="L9" s="23"/>
      <c r="M9" s="23"/>
      <c r="N9" s="134"/>
    </row>
    <row r="10" spans="1:24" ht="49.95" customHeight="1">
      <c r="B10" s="306" t="s">
        <v>6</v>
      </c>
      <c r="C10" s="307"/>
      <c r="D10" s="307"/>
      <c r="E10" s="307"/>
      <c r="F10" s="307"/>
      <c r="G10" s="308">
        <v>2024</v>
      </c>
      <c r="H10" s="308"/>
      <c r="I10" s="308">
        <v>2023</v>
      </c>
      <c r="J10" s="308"/>
      <c r="K10" s="308">
        <v>2022</v>
      </c>
      <c r="L10" s="308"/>
      <c r="M10" s="309"/>
      <c r="N10" s="135"/>
    </row>
    <row r="11" spans="1:24" ht="49.95" customHeight="1">
      <c r="B11" s="310" t="s">
        <v>37</v>
      </c>
      <c r="C11" s="311"/>
      <c r="D11" s="311"/>
      <c r="E11" s="311"/>
      <c r="F11" s="311"/>
      <c r="G11" s="312">
        <v>18</v>
      </c>
      <c r="H11" s="312"/>
      <c r="I11" s="312">
        <v>17</v>
      </c>
      <c r="J11" s="312"/>
      <c r="K11" s="312">
        <v>18</v>
      </c>
      <c r="L11" s="312"/>
      <c r="M11" s="313"/>
      <c r="N11" s="88"/>
      <c r="O11" s="90"/>
      <c r="P11" s="90"/>
      <c r="Q11" s="90"/>
    </row>
    <row r="12" spans="1:24" ht="49.95" customHeight="1">
      <c r="B12" s="310" t="s">
        <v>38</v>
      </c>
      <c r="C12" s="311"/>
      <c r="D12" s="311"/>
      <c r="E12" s="311"/>
      <c r="F12" s="311"/>
      <c r="G12" s="312">
        <v>4</v>
      </c>
      <c r="H12" s="312"/>
      <c r="I12" s="312">
        <v>3</v>
      </c>
      <c r="J12" s="312"/>
      <c r="K12" s="312">
        <v>2</v>
      </c>
      <c r="L12" s="312"/>
      <c r="M12" s="313"/>
      <c r="N12" s="88"/>
      <c r="O12" s="136"/>
      <c r="P12" s="136"/>
      <c r="Q12" s="136"/>
    </row>
    <row r="13" spans="1:24" ht="49.95" customHeight="1">
      <c r="B13" s="4"/>
      <c r="C13" s="4"/>
      <c r="D13" s="4"/>
      <c r="G13" s="46"/>
      <c r="H13" s="46"/>
      <c r="I13" s="46"/>
      <c r="J13" s="46"/>
      <c r="K13" s="46"/>
      <c r="L13" s="170"/>
      <c r="M13" s="46"/>
      <c r="N13" s="88"/>
      <c r="O13" s="101"/>
      <c r="P13" s="101"/>
      <c r="Q13" s="101"/>
    </row>
    <row r="14" spans="1:24" ht="49.95" customHeight="1">
      <c r="B14" s="97" t="s">
        <v>173</v>
      </c>
      <c r="C14" s="77"/>
      <c r="D14" s="77"/>
      <c r="E14" s="77"/>
      <c r="F14" s="77"/>
      <c r="G14" s="171"/>
      <c r="H14" s="171"/>
      <c r="I14" s="172"/>
      <c r="J14" s="172"/>
      <c r="K14" s="172"/>
      <c r="L14" s="173"/>
      <c r="M14" s="173"/>
      <c r="N14" s="46"/>
      <c r="O14" s="101"/>
      <c r="P14" s="101"/>
      <c r="Q14" s="101"/>
      <c r="R14" s="137"/>
      <c r="S14" s="137"/>
      <c r="T14" s="137"/>
      <c r="U14" s="137"/>
      <c r="V14" s="13"/>
      <c r="W14" s="35"/>
      <c r="X14" s="13"/>
    </row>
    <row r="15" spans="1:24" ht="49.95" customHeight="1">
      <c r="B15" s="306" t="s">
        <v>12</v>
      </c>
      <c r="C15" s="307"/>
      <c r="D15" s="307"/>
      <c r="E15" s="307"/>
      <c r="F15" s="307"/>
      <c r="G15" s="308">
        <v>2024</v>
      </c>
      <c r="H15" s="308">
        <v>2024</v>
      </c>
      <c r="I15" s="308">
        <v>2023</v>
      </c>
      <c r="J15" s="308"/>
      <c r="K15" s="308">
        <v>2022</v>
      </c>
      <c r="L15" s="308"/>
      <c r="M15" s="309"/>
      <c r="N15" s="135"/>
      <c r="O15" s="136"/>
      <c r="P15" s="136"/>
      <c r="Q15" s="136"/>
      <c r="R15" s="137"/>
      <c r="S15" s="137"/>
      <c r="T15" s="137"/>
      <c r="U15" s="137"/>
      <c r="V15" s="13"/>
      <c r="W15" s="35"/>
      <c r="X15" s="13"/>
    </row>
    <row r="16" spans="1:24" ht="49.95" customHeight="1">
      <c r="B16" s="310" t="s">
        <v>140</v>
      </c>
      <c r="C16" s="311"/>
      <c r="D16" s="311"/>
      <c r="E16" s="311"/>
      <c r="F16" s="311"/>
      <c r="G16" s="312">
        <v>2</v>
      </c>
      <c r="H16" s="312">
        <v>1</v>
      </c>
      <c r="I16" s="312">
        <v>1</v>
      </c>
      <c r="J16" s="312">
        <v>1</v>
      </c>
      <c r="K16" s="312">
        <v>1</v>
      </c>
      <c r="L16" s="312"/>
      <c r="M16" s="313"/>
      <c r="N16" s="88"/>
      <c r="O16" s="101"/>
      <c r="P16" s="101"/>
      <c r="Q16" s="101"/>
      <c r="R16" s="3"/>
      <c r="S16" s="3"/>
      <c r="T16" s="3"/>
      <c r="U16" s="3"/>
      <c r="V16" s="13"/>
      <c r="W16" s="35"/>
      <c r="X16" s="13"/>
    </row>
    <row r="17" spans="2:24" ht="49.95" customHeight="1">
      <c r="B17" s="310" t="s">
        <v>141</v>
      </c>
      <c r="C17" s="311"/>
      <c r="D17" s="311"/>
      <c r="E17" s="311"/>
      <c r="F17" s="311"/>
      <c r="G17" s="312">
        <v>8</v>
      </c>
      <c r="H17" s="312">
        <v>9</v>
      </c>
      <c r="I17" s="312">
        <v>9</v>
      </c>
      <c r="J17" s="312">
        <v>11</v>
      </c>
      <c r="K17" s="312">
        <v>10</v>
      </c>
      <c r="L17" s="312"/>
      <c r="M17" s="313"/>
      <c r="N17" s="88"/>
      <c r="O17" s="101"/>
      <c r="P17" s="101"/>
      <c r="Q17" s="101"/>
      <c r="R17" s="138"/>
      <c r="S17" s="3"/>
      <c r="T17" s="3"/>
      <c r="U17" s="3"/>
      <c r="V17" s="11"/>
      <c r="W17" s="35"/>
      <c r="X17" s="11"/>
    </row>
    <row r="18" spans="2:24" ht="49.95" customHeight="1">
      <c r="B18" s="310" t="s">
        <v>142</v>
      </c>
      <c r="C18" s="311"/>
      <c r="D18" s="311"/>
      <c r="E18" s="311"/>
      <c r="F18" s="311"/>
      <c r="G18" s="312">
        <v>8</v>
      </c>
      <c r="H18" s="312">
        <v>7</v>
      </c>
      <c r="I18" s="312">
        <v>7</v>
      </c>
      <c r="J18" s="312">
        <v>7</v>
      </c>
      <c r="K18" s="312">
        <v>7</v>
      </c>
      <c r="L18" s="312"/>
      <c r="M18" s="313"/>
      <c r="N18" s="88"/>
      <c r="O18" s="101"/>
      <c r="P18" s="101"/>
      <c r="Q18" s="101"/>
      <c r="R18" s="139"/>
      <c r="S18" s="139"/>
      <c r="T18" s="139"/>
      <c r="U18" s="139"/>
      <c r="V18" s="12"/>
      <c r="W18" s="35"/>
      <c r="X18" s="12"/>
    </row>
    <row r="19" spans="2:24" ht="49.95" customHeight="1">
      <c r="B19" s="146"/>
      <c r="C19" s="147"/>
      <c r="D19" s="147"/>
      <c r="E19" s="147"/>
      <c r="F19" s="147"/>
      <c r="G19" s="174"/>
      <c r="H19" s="174"/>
      <c r="I19" s="174"/>
      <c r="J19" s="174"/>
      <c r="K19" s="174"/>
      <c r="L19" s="174"/>
      <c r="M19" s="174"/>
      <c r="N19" s="88"/>
      <c r="O19" s="101"/>
      <c r="P19" s="101"/>
      <c r="Q19" s="101"/>
      <c r="R19" s="139"/>
      <c r="S19" s="139"/>
      <c r="T19" s="139"/>
      <c r="U19" s="139"/>
      <c r="V19" s="12"/>
      <c r="W19" s="35"/>
      <c r="X19" s="12"/>
    </row>
    <row r="20" spans="2:24" ht="49.95" customHeight="1">
      <c r="B20" s="97" t="s">
        <v>432</v>
      </c>
      <c r="C20" s="77"/>
      <c r="D20" s="77"/>
      <c r="E20" s="77"/>
      <c r="F20" s="77"/>
      <c r="G20" s="171"/>
      <c r="H20" s="171"/>
      <c r="I20" s="172"/>
      <c r="J20" s="172"/>
      <c r="K20" s="172"/>
      <c r="L20" s="173"/>
      <c r="M20" s="173"/>
      <c r="N20" s="46"/>
      <c r="O20" s="101"/>
      <c r="P20" s="101"/>
      <c r="Q20" s="101"/>
      <c r="R20" s="137"/>
      <c r="S20" s="137"/>
      <c r="T20" s="137"/>
      <c r="U20" s="137"/>
      <c r="V20" s="13"/>
      <c r="W20" s="35"/>
      <c r="X20" s="13"/>
    </row>
    <row r="21" spans="2:24" ht="49.95" customHeight="1">
      <c r="B21" s="306" t="s">
        <v>12</v>
      </c>
      <c r="C21" s="307"/>
      <c r="D21" s="307"/>
      <c r="E21" s="307"/>
      <c r="F21" s="307"/>
      <c r="G21" s="308">
        <v>2024</v>
      </c>
      <c r="H21" s="308">
        <v>2024</v>
      </c>
      <c r="I21" s="308">
        <v>2023</v>
      </c>
      <c r="J21" s="308"/>
      <c r="K21" s="308">
        <v>2022</v>
      </c>
      <c r="L21" s="308"/>
      <c r="M21" s="309"/>
      <c r="N21" s="135"/>
      <c r="O21" s="136"/>
      <c r="P21" s="136"/>
      <c r="Q21" s="136"/>
      <c r="R21" s="137"/>
      <c r="S21" s="137"/>
      <c r="T21" s="137"/>
      <c r="U21" s="137"/>
      <c r="V21" s="13"/>
      <c r="W21" s="35"/>
      <c r="X21" s="13"/>
    </row>
    <row r="22" spans="2:24" ht="49.95" customHeight="1">
      <c r="B22" s="148" t="s">
        <v>139</v>
      </c>
      <c r="C22" s="96"/>
      <c r="D22" s="96"/>
      <c r="E22" s="96"/>
      <c r="F22" s="96"/>
      <c r="G22" s="175"/>
      <c r="H22" s="175"/>
      <c r="I22" s="175"/>
      <c r="J22" s="175"/>
      <c r="K22" s="175"/>
      <c r="L22" s="175"/>
      <c r="M22" s="176"/>
      <c r="N22" s="135"/>
      <c r="O22" s="136"/>
      <c r="P22" s="136"/>
      <c r="Q22" s="136"/>
      <c r="R22" s="137"/>
      <c r="S22" s="137"/>
      <c r="T22" s="137"/>
      <c r="U22" s="137"/>
      <c r="V22" s="13"/>
      <c r="W22" s="35"/>
      <c r="X22" s="13"/>
    </row>
    <row r="23" spans="2:24" ht="49.95" customHeight="1">
      <c r="B23" s="314" t="s">
        <v>140</v>
      </c>
      <c r="C23" s="315"/>
      <c r="D23" s="315"/>
      <c r="E23" s="315"/>
      <c r="F23" s="315"/>
      <c r="G23" s="312">
        <v>1</v>
      </c>
      <c r="H23" s="312">
        <v>1</v>
      </c>
      <c r="I23" s="312">
        <v>0</v>
      </c>
      <c r="J23" s="312">
        <v>1</v>
      </c>
      <c r="K23" s="312">
        <v>0</v>
      </c>
      <c r="L23" s="312"/>
      <c r="M23" s="313"/>
      <c r="N23" s="88"/>
      <c r="O23" s="101"/>
      <c r="P23" s="101"/>
      <c r="Q23" s="101"/>
      <c r="R23" s="3"/>
      <c r="S23" s="3"/>
      <c r="T23" s="3"/>
      <c r="U23" s="3"/>
      <c r="V23" s="13"/>
      <c r="W23" s="35"/>
      <c r="X23" s="13"/>
    </row>
    <row r="24" spans="2:24" ht="49.95" customHeight="1">
      <c r="B24" s="314" t="s">
        <v>141</v>
      </c>
      <c r="C24" s="315"/>
      <c r="D24" s="315"/>
      <c r="E24" s="315"/>
      <c r="F24" s="315"/>
      <c r="G24" s="312">
        <v>0</v>
      </c>
      <c r="H24" s="312">
        <v>9</v>
      </c>
      <c r="I24" s="312">
        <v>0</v>
      </c>
      <c r="J24" s="312">
        <v>11</v>
      </c>
      <c r="K24" s="312">
        <v>0</v>
      </c>
      <c r="L24" s="312"/>
      <c r="M24" s="313"/>
      <c r="N24" s="88"/>
      <c r="O24" s="101"/>
      <c r="P24" s="101"/>
      <c r="Q24" s="101"/>
      <c r="R24" s="138"/>
      <c r="S24" s="3"/>
      <c r="T24" s="3"/>
      <c r="U24" s="3"/>
      <c r="V24" s="11"/>
      <c r="W24" s="35"/>
      <c r="X24" s="11"/>
    </row>
    <row r="25" spans="2:24" ht="49.95" customHeight="1">
      <c r="B25" s="314" t="s">
        <v>142</v>
      </c>
      <c r="C25" s="315"/>
      <c r="D25" s="315"/>
      <c r="E25" s="315"/>
      <c r="F25" s="315"/>
      <c r="G25" s="312">
        <v>0</v>
      </c>
      <c r="H25" s="312">
        <v>7</v>
      </c>
      <c r="I25" s="312">
        <v>0</v>
      </c>
      <c r="J25" s="312">
        <v>7</v>
      </c>
      <c r="K25" s="312">
        <v>0</v>
      </c>
      <c r="L25" s="312"/>
      <c r="M25" s="313"/>
      <c r="N25" s="88"/>
      <c r="O25" s="101"/>
      <c r="P25" s="101"/>
      <c r="Q25" s="101"/>
      <c r="R25" s="139"/>
      <c r="S25" s="139"/>
      <c r="T25" s="139"/>
      <c r="U25" s="139"/>
      <c r="V25" s="12"/>
      <c r="W25" s="35"/>
      <c r="X25" s="12"/>
    </row>
    <row r="26" spans="2:24" ht="49.95" customHeight="1">
      <c r="B26" s="148" t="s">
        <v>143</v>
      </c>
      <c r="C26" s="96"/>
      <c r="D26" s="96"/>
      <c r="E26" s="96"/>
      <c r="F26" s="96"/>
      <c r="G26" s="175"/>
      <c r="H26" s="175"/>
      <c r="I26" s="175"/>
      <c r="J26" s="175"/>
      <c r="K26" s="175"/>
      <c r="L26" s="175"/>
      <c r="M26" s="176"/>
      <c r="N26" s="88"/>
      <c r="O26" s="101"/>
      <c r="P26" s="101"/>
      <c r="Q26" s="101"/>
      <c r="R26" s="139"/>
      <c r="S26" s="139"/>
      <c r="T26" s="139"/>
      <c r="U26" s="139"/>
      <c r="V26" s="12"/>
      <c r="W26" s="35"/>
      <c r="X26" s="12"/>
    </row>
    <row r="27" spans="2:24" ht="49.95" customHeight="1">
      <c r="B27" s="314" t="s">
        <v>140</v>
      </c>
      <c r="C27" s="315"/>
      <c r="D27" s="315"/>
      <c r="E27" s="315"/>
      <c r="F27" s="315"/>
      <c r="G27" s="312">
        <v>0</v>
      </c>
      <c r="H27" s="312">
        <v>1</v>
      </c>
      <c r="I27" s="312">
        <v>0</v>
      </c>
      <c r="J27" s="312">
        <v>1</v>
      </c>
      <c r="K27" s="312">
        <v>1</v>
      </c>
      <c r="L27" s="312"/>
      <c r="M27" s="313"/>
      <c r="N27" s="88"/>
      <c r="O27" s="101"/>
      <c r="P27" s="101"/>
      <c r="Q27" s="101"/>
      <c r="R27" s="139"/>
      <c r="S27" s="139"/>
      <c r="T27" s="139"/>
      <c r="U27" s="139"/>
      <c r="V27" s="12"/>
      <c r="W27" s="35"/>
      <c r="X27" s="12"/>
    </row>
    <row r="28" spans="2:24" ht="49.95" customHeight="1">
      <c r="B28" s="314" t="s">
        <v>141</v>
      </c>
      <c r="C28" s="315"/>
      <c r="D28" s="315"/>
      <c r="E28" s="315"/>
      <c r="F28" s="315"/>
      <c r="G28" s="312">
        <v>0</v>
      </c>
      <c r="H28" s="312">
        <v>9</v>
      </c>
      <c r="I28" s="312">
        <v>0</v>
      </c>
      <c r="J28" s="312">
        <v>11</v>
      </c>
      <c r="K28" s="312">
        <v>1</v>
      </c>
      <c r="L28" s="312"/>
      <c r="M28" s="313"/>
      <c r="N28" s="88"/>
      <c r="O28" s="101"/>
      <c r="P28" s="101"/>
      <c r="Q28" s="101"/>
      <c r="R28" s="139"/>
      <c r="S28" s="139"/>
      <c r="T28" s="139"/>
      <c r="U28" s="139"/>
      <c r="V28" s="12"/>
      <c r="W28" s="35"/>
      <c r="X28" s="12"/>
    </row>
    <row r="29" spans="2:24" ht="49.95" customHeight="1">
      <c r="B29" s="314" t="s">
        <v>142</v>
      </c>
      <c r="C29" s="315"/>
      <c r="D29" s="315"/>
      <c r="E29" s="315"/>
      <c r="F29" s="315"/>
      <c r="G29" s="312">
        <v>0</v>
      </c>
      <c r="H29" s="312">
        <v>7</v>
      </c>
      <c r="I29" s="312">
        <v>0</v>
      </c>
      <c r="J29" s="312">
        <v>7</v>
      </c>
      <c r="K29" s="312">
        <v>0</v>
      </c>
      <c r="L29" s="312"/>
      <c r="M29" s="313"/>
      <c r="N29" s="88"/>
      <c r="O29" s="101"/>
      <c r="P29" s="101"/>
      <c r="Q29" s="101"/>
      <c r="R29" s="139"/>
      <c r="S29" s="139"/>
      <c r="T29" s="139"/>
      <c r="U29" s="139"/>
      <c r="V29" s="12"/>
      <c r="W29" s="35"/>
      <c r="X29" s="12"/>
    </row>
    <row r="30" spans="2:24" ht="49.95" customHeight="1">
      <c r="B30" s="148" t="s">
        <v>144</v>
      </c>
      <c r="C30" s="96"/>
      <c r="D30" s="96"/>
      <c r="E30" s="96"/>
      <c r="F30" s="96"/>
      <c r="G30" s="325">
        <v>1</v>
      </c>
      <c r="H30" s="325"/>
      <c r="I30" s="325">
        <v>0</v>
      </c>
      <c r="J30" s="325"/>
      <c r="K30" s="325">
        <v>1</v>
      </c>
      <c r="L30" s="325"/>
      <c r="M30" s="326"/>
      <c r="N30" s="88"/>
      <c r="O30" s="101"/>
      <c r="P30" s="101"/>
      <c r="Q30" s="101"/>
      <c r="R30" s="139"/>
      <c r="S30" s="139"/>
      <c r="T30" s="139"/>
      <c r="U30" s="139"/>
      <c r="V30" s="12"/>
      <c r="W30" s="35"/>
      <c r="X30" s="12"/>
    </row>
    <row r="31" spans="2:24" ht="49.95" customHeight="1">
      <c r="B31" s="57"/>
      <c r="C31" s="57"/>
      <c r="D31" s="57"/>
      <c r="E31" s="57"/>
      <c r="F31" s="57"/>
      <c r="G31" s="177"/>
      <c r="H31" s="177"/>
      <c r="I31" s="177"/>
      <c r="J31" s="51"/>
      <c r="K31" s="51"/>
      <c r="L31" s="173"/>
      <c r="M31" s="173"/>
      <c r="N31" s="88"/>
      <c r="O31" s="101"/>
      <c r="P31" s="101"/>
      <c r="Q31" s="101"/>
      <c r="R31" s="137"/>
      <c r="S31" s="137"/>
      <c r="T31" s="137"/>
      <c r="U31" s="137"/>
      <c r="W31" s="35"/>
    </row>
    <row r="32" spans="2:24" ht="49.95" customHeight="1">
      <c r="B32" s="97" t="s">
        <v>172</v>
      </c>
      <c r="C32" s="77"/>
      <c r="D32" s="77"/>
      <c r="E32" s="77"/>
      <c r="F32" s="77"/>
      <c r="G32" s="171"/>
      <c r="H32" s="171"/>
      <c r="I32" s="172"/>
      <c r="J32" s="51"/>
      <c r="K32" s="51"/>
      <c r="L32" s="173"/>
      <c r="M32" s="173"/>
      <c r="O32" s="101"/>
      <c r="P32" s="101"/>
      <c r="Q32" s="101"/>
      <c r="R32" s="137"/>
      <c r="S32" s="137"/>
      <c r="T32" s="137"/>
      <c r="U32" s="137"/>
      <c r="V32" s="13"/>
      <c r="W32" s="35"/>
      <c r="X32" s="13"/>
    </row>
    <row r="33" spans="2:25" ht="49.95" customHeight="1">
      <c r="B33" s="306" t="s">
        <v>12</v>
      </c>
      <c r="C33" s="307"/>
      <c r="D33" s="307"/>
      <c r="E33" s="307"/>
      <c r="F33" s="307"/>
      <c r="G33" s="308">
        <v>2024</v>
      </c>
      <c r="H33" s="308"/>
      <c r="I33" s="308">
        <v>2023</v>
      </c>
      <c r="J33" s="308"/>
      <c r="K33" s="308">
        <v>2022</v>
      </c>
      <c r="L33" s="308"/>
      <c r="M33" s="309"/>
      <c r="N33" s="135"/>
      <c r="O33" s="136"/>
      <c r="P33" s="136"/>
      <c r="Q33" s="136"/>
      <c r="R33" s="137"/>
      <c r="S33" s="137"/>
      <c r="T33" s="137"/>
      <c r="U33" s="137"/>
      <c r="V33" s="10"/>
      <c r="W33" s="35"/>
      <c r="X33" s="10"/>
    </row>
    <row r="34" spans="2:25" ht="49.95" customHeight="1">
      <c r="B34" s="310" t="s">
        <v>145</v>
      </c>
      <c r="C34" s="311"/>
      <c r="D34" s="311"/>
      <c r="E34" s="311"/>
      <c r="F34" s="311"/>
      <c r="G34" s="316">
        <v>0</v>
      </c>
      <c r="H34" s="316"/>
      <c r="I34" s="316">
        <v>0.09</v>
      </c>
      <c r="J34" s="316"/>
      <c r="K34" s="316">
        <v>0</v>
      </c>
      <c r="L34" s="316"/>
      <c r="M34" s="317"/>
      <c r="N34" s="88"/>
      <c r="O34" s="101"/>
      <c r="P34" s="101"/>
      <c r="Q34" s="101"/>
      <c r="R34" s="3"/>
      <c r="S34" s="3"/>
      <c r="T34" s="3"/>
      <c r="U34" s="3"/>
      <c r="W34" s="35"/>
    </row>
    <row r="35" spans="2:25" ht="49.95" customHeight="1">
      <c r="B35" s="310" t="s">
        <v>146</v>
      </c>
      <c r="C35" s="311"/>
      <c r="D35" s="311"/>
      <c r="E35" s="311"/>
      <c r="F35" s="311"/>
      <c r="G35" s="316">
        <v>0.18</v>
      </c>
      <c r="H35" s="316"/>
      <c r="I35" s="316">
        <v>0</v>
      </c>
      <c r="J35" s="316"/>
      <c r="K35" s="316">
        <v>0</v>
      </c>
      <c r="L35" s="316"/>
      <c r="M35" s="317"/>
      <c r="N35" s="88"/>
      <c r="O35" s="101"/>
      <c r="P35" s="101"/>
      <c r="Q35" s="101"/>
      <c r="R35" s="140"/>
      <c r="S35" s="141"/>
      <c r="T35" s="141"/>
      <c r="U35" s="141"/>
      <c r="W35" s="35"/>
    </row>
    <row r="36" spans="2:25" ht="49.95" customHeight="1">
      <c r="B36" s="310" t="s">
        <v>147</v>
      </c>
      <c r="C36" s="311"/>
      <c r="D36" s="311"/>
      <c r="E36" s="311"/>
      <c r="F36" s="311"/>
      <c r="G36" s="316">
        <v>0.06</v>
      </c>
      <c r="H36" s="316"/>
      <c r="I36" s="316">
        <v>0.06</v>
      </c>
      <c r="J36" s="316"/>
      <c r="K36" s="316">
        <v>0</v>
      </c>
      <c r="L36" s="316"/>
      <c r="M36" s="317"/>
      <c r="N36" s="88"/>
      <c r="O36" s="101"/>
      <c r="P36" s="101"/>
      <c r="Q36" s="101"/>
      <c r="R36" s="138"/>
      <c r="S36" s="3"/>
      <c r="T36" s="3"/>
      <c r="U36" s="3"/>
    </row>
    <row r="37" spans="2:25" ht="49.95" customHeight="1">
      <c r="B37" s="40"/>
      <c r="C37" s="41"/>
      <c r="D37" s="41"/>
      <c r="E37" s="41"/>
      <c r="F37" s="57"/>
      <c r="G37" s="177"/>
      <c r="H37" s="177"/>
      <c r="I37" s="177"/>
      <c r="J37" s="51"/>
      <c r="K37" s="51"/>
      <c r="L37" s="52"/>
      <c r="M37" s="12"/>
      <c r="N37" s="88"/>
      <c r="O37" s="90"/>
      <c r="P37" s="90"/>
      <c r="Q37" s="90"/>
      <c r="R37" s="139"/>
      <c r="S37" s="139"/>
      <c r="T37" s="139"/>
      <c r="U37" s="139"/>
      <c r="V37" s="142"/>
      <c r="W37" s="35"/>
      <c r="X37" s="35"/>
    </row>
    <row r="38" spans="2:25" ht="49.95" customHeight="1">
      <c r="B38" s="97" t="s">
        <v>148</v>
      </c>
      <c r="C38" s="90"/>
      <c r="D38" s="90"/>
      <c r="E38" s="90"/>
      <c r="F38" s="57"/>
      <c r="G38" s="177"/>
      <c r="H38" s="177"/>
      <c r="I38" s="177"/>
      <c r="J38" s="51"/>
      <c r="K38" s="51"/>
      <c r="L38" s="52"/>
      <c r="M38" s="12"/>
      <c r="O38" s="90"/>
      <c r="P38" s="90"/>
      <c r="Q38" s="90"/>
      <c r="R38" s="137"/>
      <c r="S38" s="137"/>
      <c r="T38" s="137"/>
      <c r="U38" s="137"/>
      <c r="V38" s="143"/>
      <c r="W38" s="17"/>
      <c r="X38" s="17"/>
      <c r="Y38" s="17"/>
    </row>
    <row r="39" spans="2:25" ht="49.95" customHeight="1">
      <c r="B39" s="306" t="s">
        <v>12</v>
      </c>
      <c r="C39" s="307"/>
      <c r="D39" s="307"/>
      <c r="E39" s="307"/>
      <c r="F39" s="307"/>
      <c r="G39" s="308" t="s">
        <v>136</v>
      </c>
      <c r="H39" s="308"/>
      <c r="I39" s="308">
        <v>2023</v>
      </c>
      <c r="J39" s="308"/>
      <c r="K39" s="308">
        <v>2022</v>
      </c>
      <c r="L39" s="308"/>
      <c r="M39" s="309"/>
      <c r="O39" s="90"/>
      <c r="P39" s="90"/>
      <c r="Q39" s="90"/>
      <c r="R39" s="144"/>
      <c r="S39" s="144"/>
      <c r="T39" s="144"/>
      <c r="U39" s="144"/>
      <c r="V39" s="144"/>
      <c r="W39" s="13"/>
      <c r="X39" s="35"/>
      <c r="Y39" s="13"/>
    </row>
    <row r="40" spans="2:25" ht="49.95" customHeight="1">
      <c r="B40" s="310" t="s">
        <v>149</v>
      </c>
      <c r="C40" s="311"/>
      <c r="D40" s="311"/>
      <c r="E40" s="311"/>
      <c r="F40" s="311"/>
      <c r="G40" s="322">
        <v>6</v>
      </c>
      <c r="H40" s="322"/>
      <c r="I40" s="322">
        <v>6</v>
      </c>
      <c r="J40" s="322"/>
      <c r="K40" s="322">
        <v>6</v>
      </c>
      <c r="L40" s="322"/>
      <c r="M40" s="323"/>
      <c r="O40" s="90"/>
      <c r="P40" s="90"/>
      <c r="Q40" s="90"/>
      <c r="R40" s="144"/>
      <c r="S40" s="144"/>
      <c r="T40" s="144"/>
      <c r="U40" s="144"/>
      <c r="V40" s="144"/>
      <c r="W40" s="11"/>
      <c r="X40" s="35"/>
      <c r="Y40" s="11"/>
    </row>
    <row r="41" spans="2:25" ht="49.95" customHeight="1">
      <c r="B41" s="310" t="s">
        <v>150</v>
      </c>
      <c r="C41" s="311"/>
      <c r="D41" s="311"/>
      <c r="E41" s="311"/>
      <c r="F41" s="311"/>
      <c r="G41" s="321">
        <f>6/18</f>
        <v>0.33333333333333331</v>
      </c>
      <c r="H41" s="321"/>
      <c r="I41" s="321">
        <v>0.35</v>
      </c>
      <c r="J41" s="321"/>
      <c r="K41" s="321">
        <v>0.33</v>
      </c>
      <c r="L41" s="321"/>
      <c r="M41" s="324"/>
      <c r="O41" s="90"/>
      <c r="P41" s="90"/>
      <c r="Q41" s="90"/>
      <c r="R41" s="144"/>
      <c r="S41" s="144"/>
      <c r="T41" s="144"/>
      <c r="U41" s="144"/>
      <c r="V41" s="144"/>
      <c r="W41" s="12"/>
      <c r="X41" s="35"/>
      <c r="Y41" s="12"/>
    </row>
    <row r="42" spans="2:25" ht="49.95" customHeight="1">
      <c r="B42" s="310" t="s">
        <v>151</v>
      </c>
      <c r="C42" s="311"/>
      <c r="D42" s="311"/>
      <c r="E42" s="311"/>
      <c r="F42" s="311"/>
      <c r="G42" s="321">
        <f>2/8</f>
        <v>0.25</v>
      </c>
      <c r="H42" s="321"/>
      <c r="I42" s="321">
        <v>0.25</v>
      </c>
      <c r="J42" s="321"/>
      <c r="K42" s="321">
        <v>0.25</v>
      </c>
      <c r="L42" s="321"/>
      <c r="M42" s="324"/>
      <c r="O42" s="90"/>
      <c r="P42" s="90"/>
      <c r="Q42" s="90"/>
      <c r="R42" s="144"/>
      <c r="S42" s="144"/>
      <c r="T42" s="144"/>
      <c r="U42" s="144"/>
      <c r="V42" s="144"/>
      <c r="X42" s="35"/>
    </row>
    <row r="43" spans="2:25" ht="49.95" customHeight="1">
      <c r="B43" s="310" t="s">
        <v>152</v>
      </c>
      <c r="C43" s="311"/>
      <c r="D43" s="311"/>
      <c r="E43" s="311"/>
      <c r="F43" s="311"/>
      <c r="G43" s="321">
        <f>2/8</f>
        <v>0.25</v>
      </c>
      <c r="H43" s="321"/>
      <c r="I43" s="321">
        <v>0.25</v>
      </c>
      <c r="J43" s="321"/>
      <c r="K43" s="321">
        <v>0.25</v>
      </c>
      <c r="L43" s="321"/>
      <c r="M43" s="324"/>
      <c r="O43" s="90"/>
      <c r="P43" s="90"/>
      <c r="Q43" s="90"/>
      <c r="R43" s="144"/>
      <c r="S43" s="144"/>
      <c r="T43" s="144"/>
      <c r="U43" s="144"/>
      <c r="V43" s="144"/>
      <c r="W43" s="15"/>
      <c r="X43" s="35"/>
      <c r="Y43" s="15"/>
    </row>
    <row r="44" spans="2:25" ht="49.95" customHeight="1">
      <c r="B44" s="310" t="s">
        <v>153</v>
      </c>
      <c r="C44" s="311"/>
      <c r="D44" s="311"/>
      <c r="E44" s="311"/>
      <c r="F44" s="311"/>
      <c r="G44" s="321">
        <v>0.11</v>
      </c>
      <c r="H44" s="321"/>
      <c r="I44" s="321">
        <v>0.06</v>
      </c>
      <c r="J44" s="321"/>
      <c r="K44" s="321">
        <v>0.06</v>
      </c>
      <c r="L44" s="321"/>
      <c r="M44" s="324"/>
      <c r="O44" s="90"/>
      <c r="P44" s="90"/>
      <c r="Q44" s="90"/>
      <c r="R44" s="144"/>
      <c r="S44" s="144"/>
      <c r="T44" s="144"/>
      <c r="U44" s="144"/>
      <c r="V44" s="144"/>
      <c r="W44" s="10"/>
      <c r="X44" s="35"/>
      <c r="Y44" s="10"/>
    </row>
    <row r="45" spans="2:25" ht="49.95" customHeight="1">
      <c r="B45" s="310" t="s">
        <v>174</v>
      </c>
      <c r="C45" s="311"/>
      <c r="D45" s="311"/>
      <c r="E45" s="311"/>
      <c r="F45" s="311"/>
      <c r="G45" s="321">
        <v>0.06</v>
      </c>
      <c r="H45" s="321"/>
      <c r="I45" s="321">
        <v>0</v>
      </c>
      <c r="J45" s="321"/>
      <c r="K45" s="321">
        <v>0</v>
      </c>
      <c r="L45" s="321"/>
      <c r="M45" s="324"/>
      <c r="O45" s="136"/>
      <c r="P45" s="136"/>
      <c r="Q45" s="136"/>
      <c r="R45" s="320"/>
      <c r="S45" s="320"/>
      <c r="T45" s="320"/>
      <c r="U45" s="320"/>
      <c r="V45" s="320"/>
      <c r="W45" s="13"/>
      <c r="X45" s="35"/>
      <c r="Y45" s="13"/>
    </row>
    <row r="46" spans="2:25" ht="49.95" customHeight="1">
      <c r="B46" s="310" t="s">
        <v>154</v>
      </c>
      <c r="C46" s="311"/>
      <c r="D46" s="311"/>
      <c r="E46" s="311"/>
      <c r="F46" s="311"/>
      <c r="G46" s="321">
        <v>0.11</v>
      </c>
      <c r="H46" s="321"/>
      <c r="I46" s="321">
        <v>0.06</v>
      </c>
      <c r="J46" s="321"/>
      <c r="K46" s="321">
        <v>0.06</v>
      </c>
      <c r="L46" s="321"/>
      <c r="M46" s="324"/>
      <c r="O46" s="105"/>
      <c r="P46" s="95"/>
      <c r="Q46" s="95"/>
      <c r="R46" s="320"/>
      <c r="S46" s="320"/>
      <c r="T46" s="320"/>
      <c r="U46" s="320"/>
      <c r="V46" s="320"/>
      <c r="W46" s="10"/>
      <c r="X46" s="35"/>
      <c r="Y46" s="10"/>
    </row>
    <row r="47" spans="2:25" ht="49.95" customHeight="1">
      <c r="B47" s="84"/>
      <c r="C47" s="84"/>
      <c r="D47" s="84"/>
      <c r="E47" s="84"/>
      <c r="F47" s="84"/>
      <c r="G47" s="178"/>
      <c r="H47" s="178"/>
      <c r="I47" s="178"/>
      <c r="J47" s="178"/>
      <c r="K47" s="179"/>
      <c r="L47" s="179"/>
      <c r="M47" s="179"/>
      <c r="O47" s="105"/>
      <c r="P47" s="95"/>
      <c r="Q47" s="95"/>
      <c r="R47" s="144"/>
      <c r="S47" s="144"/>
      <c r="T47" s="144"/>
      <c r="U47" s="144"/>
      <c r="V47" s="144"/>
      <c r="W47" s="10"/>
      <c r="X47" s="35"/>
      <c r="Y47" s="10"/>
    </row>
    <row r="48" spans="2:25" ht="56.4" customHeight="1">
      <c r="B48" s="97" t="s">
        <v>155</v>
      </c>
      <c r="C48" s="90"/>
      <c r="D48" s="90"/>
      <c r="E48" s="90"/>
      <c r="G48" s="46"/>
      <c r="H48" s="46"/>
      <c r="I48" s="46"/>
      <c r="J48" s="46"/>
      <c r="K48" s="46"/>
      <c r="L48" s="170"/>
      <c r="M48" s="46"/>
      <c r="P48" s="145"/>
      <c r="R48" s="145"/>
      <c r="T48" s="145"/>
      <c r="V48" s="145"/>
      <c r="X48" s="2"/>
    </row>
    <row r="49" spans="2:24" ht="56.4">
      <c r="B49" s="306" t="s">
        <v>12</v>
      </c>
      <c r="C49" s="307"/>
      <c r="D49" s="307"/>
      <c r="E49" s="307"/>
      <c r="F49" s="307"/>
      <c r="G49" s="308" t="s">
        <v>136</v>
      </c>
      <c r="H49" s="308"/>
      <c r="I49" s="308">
        <v>2023</v>
      </c>
      <c r="J49" s="308"/>
      <c r="K49" s="308">
        <v>2022</v>
      </c>
      <c r="L49" s="308"/>
      <c r="M49" s="309"/>
      <c r="P49" s="145"/>
      <c r="R49" s="145"/>
      <c r="T49" s="145"/>
      <c r="V49" s="145"/>
      <c r="X49" s="2"/>
    </row>
    <row r="50" spans="2:24" ht="49.95" customHeight="1">
      <c r="B50" s="327" t="s">
        <v>156</v>
      </c>
      <c r="C50" s="328"/>
      <c r="D50" s="328"/>
      <c r="E50" s="328"/>
      <c r="F50" s="328"/>
      <c r="G50" s="321">
        <v>0</v>
      </c>
      <c r="H50" s="321"/>
      <c r="I50" s="321">
        <v>0</v>
      </c>
      <c r="J50" s="321"/>
      <c r="K50" s="321">
        <v>0</v>
      </c>
      <c r="L50" s="321"/>
      <c r="M50" s="324"/>
      <c r="P50" s="145"/>
      <c r="R50" s="145"/>
      <c r="T50" s="145"/>
      <c r="V50" s="145"/>
      <c r="X50" s="2"/>
    </row>
    <row r="51" spans="2:24" ht="49.95" customHeight="1">
      <c r="B51" s="327" t="s">
        <v>157</v>
      </c>
      <c r="C51" s="328"/>
      <c r="D51" s="328"/>
      <c r="E51" s="328"/>
      <c r="F51" s="328"/>
      <c r="G51" s="321">
        <v>1</v>
      </c>
      <c r="H51" s="321"/>
      <c r="I51" s="321">
        <v>1</v>
      </c>
      <c r="J51" s="321"/>
      <c r="K51" s="321">
        <v>1</v>
      </c>
      <c r="L51" s="321"/>
      <c r="M51" s="324"/>
      <c r="P51" s="145"/>
      <c r="R51" s="145"/>
      <c r="T51" s="145"/>
      <c r="V51" s="145"/>
      <c r="X51" s="2"/>
    </row>
    <row r="52" spans="2:24" ht="49.95" customHeight="1">
      <c r="B52" s="327" t="s">
        <v>158</v>
      </c>
      <c r="C52" s="328"/>
      <c r="D52" s="328"/>
      <c r="E52" s="328"/>
      <c r="F52" s="328"/>
      <c r="G52" s="322">
        <v>0</v>
      </c>
      <c r="H52" s="322"/>
      <c r="I52" s="322">
        <v>0</v>
      </c>
      <c r="J52" s="322"/>
      <c r="K52" s="322">
        <v>0</v>
      </c>
      <c r="L52" s="322"/>
      <c r="M52" s="323"/>
      <c r="O52" s="94"/>
      <c r="P52" s="95"/>
      <c r="Q52" s="95"/>
    </row>
    <row r="53" spans="2:24" ht="49.95" customHeight="1">
      <c r="B53" s="327" t="s">
        <v>159</v>
      </c>
      <c r="C53" s="328"/>
      <c r="D53" s="328"/>
      <c r="E53" s="328"/>
      <c r="F53" s="328"/>
      <c r="G53" s="322">
        <v>0</v>
      </c>
      <c r="H53" s="322"/>
      <c r="I53" s="322">
        <v>0</v>
      </c>
      <c r="J53" s="322"/>
      <c r="K53" s="322">
        <v>0</v>
      </c>
      <c r="L53" s="322"/>
      <c r="M53" s="323"/>
      <c r="O53" s="94"/>
      <c r="P53" s="95"/>
      <c r="Q53" s="95"/>
    </row>
    <row r="54" spans="2:24" ht="49.95" customHeight="1">
      <c r="B54" s="327" t="s">
        <v>160</v>
      </c>
      <c r="C54" s="328"/>
      <c r="D54" s="328"/>
      <c r="E54" s="328"/>
      <c r="F54" s="328"/>
      <c r="G54" s="322">
        <v>0</v>
      </c>
      <c r="H54" s="322"/>
      <c r="I54" s="322">
        <v>0</v>
      </c>
      <c r="J54" s="322"/>
      <c r="K54" s="322">
        <v>0</v>
      </c>
      <c r="L54" s="322"/>
      <c r="M54" s="323"/>
      <c r="O54" s="319"/>
      <c r="P54" s="319"/>
      <c r="Q54" s="319"/>
    </row>
    <row r="55" spans="2:24" ht="49.95" customHeight="1">
      <c r="B55" s="327" t="s">
        <v>161</v>
      </c>
      <c r="C55" s="328"/>
      <c r="D55" s="328"/>
      <c r="E55" s="328"/>
      <c r="F55" s="328"/>
      <c r="G55" s="322">
        <v>0</v>
      </c>
      <c r="H55" s="322"/>
      <c r="I55" s="322">
        <v>0</v>
      </c>
      <c r="J55" s="322"/>
      <c r="K55" s="322">
        <v>0</v>
      </c>
      <c r="L55" s="322"/>
      <c r="M55" s="323"/>
      <c r="O55" s="90"/>
      <c r="P55" s="90"/>
      <c r="Q55" s="90"/>
    </row>
    <row r="56" spans="2:24" ht="84.6" customHeight="1">
      <c r="B56" s="327" t="s">
        <v>162</v>
      </c>
      <c r="C56" s="328"/>
      <c r="D56" s="328"/>
      <c r="E56" s="328"/>
      <c r="F56" s="328"/>
      <c r="G56" s="322">
        <v>0</v>
      </c>
      <c r="H56" s="322"/>
      <c r="I56" s="322">
        <v>0</v>
      </c>
      <c r="J56" s="322"/>
      <c r="K56" s="322">
        <v>0</v>
      </c>
      <c r="L56" s="322"/>
      <c r="M56" s="323"/>
      <c r="O56" s="94"/>
      <c r="P56" s="95"/>
      <c r="Q56" s="95"/>
    </row>
    <row r="57" spans="2:24" ht="85.05" customHeight="1">
      <c r="B57" s="327" t="s">
        <v>520</v>
      </c>
      <c r="C57" s="328"/>
      <c r="D57" s="328"/>
      <c r="E57" s="328"/>
      <c r="F57" s="328"/>
      <c r="G57" s="321">
        <v>1</v>
      </c>
      <c r="H57" s="321"/>
      <c r="I57" s="321">
        <v>1</v>
      </c>
      <c r="J57" s="321"/>
      <c r="K57" s="321">
        <v>1</v>
      </c>
      <c r="L57" s="321"/>
      <c r="M57" s="324"/>
      <c r="O57" s="94"/>
      <c r="P57" s="95"/>
      <c r="Q57" s="95"/>
    </row>
    <row r="58" spans="2:24" ht="85.05" customHeight="1">
      <c r="B58" s="310" t="s">
        <v>521</v>
      </c>
      <c r="C58" s="311"/>
      <c r="D58" s="311"/>
      <c r="E58" s="311"/>
      <c r="F58" s="311"/>
      <c r="G58" s="321">
        <v>1</v>
      </c>
      <c r="H58" s="321"/>
      <c r="I58" s="321" t="s">
        <v>166</v>
      </c>
      <c r="J58" s="321"/>
      <c r="K58" s="321" t="s">
        <v>166</v>
      </c>
      <c r="L58" s="321"/>
      <c r="M58" s="324"/>
      <c r="O58" s="94"/>
      <c r="P58" s="95"/>
      <c r="Q58" s="95"/>
    </row>
    <row r="59" spans="2:24" ht="85.05" customHeight="1">
      <c r="B59" s="327" t="s">
        <v>175</v>
      </c>
      <c r="C59" s="328"/>
      <c r="D59" s="328"/>
      <c r="E59" s="328"/>
      <c r="F59" s="328"/>
      <c r="G59" s="321">
        <v>1</v>
      </c>
      <c r="H59" s="321"/>
      <c r="I59" s="321">
        <v>1</v>
      </c>
      <c r="J59" s="321"/>
      <c r="K59" s="321">
        <v>1</v>
      </c>
      <c r="L59" s="321"/>
      <c r="M59" s="324"/>
      <c r="O59" s="319"/>
      <c r="P59" s="319"/>
      <c r="Q59" s="319"/>
    </row>
    <row r="60" spans="2:24" ht="49.95" customHeight="1">
      <c r="B60" s="4"/>
      <c r="C60" s="4"/>
      <c r="D60" s="4"/>
      <c r="L60" s="2"/>
      <c r="O60" s="90"/>
      <c r="P60" s="90"/>
      <c r="Q60" s="90"/>
    </row>
    <row r="61" spans="2:24" ht="49.95" customHeight="1">
      <c r="B61" s="97" t="s">
        <v>163</v>
      </c>
      <c r="C61" s="90"/>
      <c r="D61" s="90"/>
      <c r="E61" s="90"/>
      <c r="O61" s="94"/>
      <c r="P61" s="95"/>
      <c r="Q61" s="95"/>
    </row>
    <row r="62" spans="2:24" ht="49.95" customHeight="1">
      <c r="B62" s="306" t="s">
        <v>12</v>
      </c>
      <c r="C62" s="307"/>
      <c r="D62" s="307"/>
      <c r="E62" s="307"/>
      <c r="F62" s="307"/>
      <c r="G62" s="308" t="s">
        <v>136</v>
      </c>
      <c r="H62" s="308"/>
      <c r="I62" s="308">
        <v>2023</v>
      </c>
      <c r="J62" s="308"/>
      <c r="K62" s="308">
        <v>2022</v>
      </c>
      <c r="L62" s="308"/>
      <c r="M62" s="309"/>
      <c r="O62" s="94"/>
      <c r="P62" s="95"/>
      <c r="Q62" s="95"/>
    </row>
    <row r="63" spans="2:24" ht="49.95" customHeight="1">
      <c r="B63" s="180" t="s">
        <v>164</v>
      </c>
      <c r="C63" s="181"/>
      <c r="D63" s="181"/>
      <c r="E63" s="181"/>
      <c r="F63" s="181"/>
      <c r="G63" s="182"/>
      <c r="H63" s="182"/>
      <c r="I63" s="182"/>
      <c r="J63" s="182"/>
      <c r="K63" s="182"/>
      <c r="L63" s="182"/>
      <c r="M63" s="183"/>
      <c r="N63" s="85"/>
      <c r="O63" s="95"/>
      <c r="P63" s="95"/>
      <c r="Q63" s="85"/>
      <c r="R63" s="94"/>
    </row>
    <row r="64" spans="2:24" ht="49.95" customHeight="1">
      <c r="B64" s="331" t="s">
        <v>165</v>
      </c>
      <c r="C64" s="332"/>
      <c r="D64" s="332"/>
      <c r="E64" s="332"/>
      <c r="F64" s="332"/>
      <c r="G64" s="184">
        <v>21.9</v>
      </c>
      <c r="H64" s="184"/>
      <c r="I64" s="184">
        <v>35</v>
      </c>
      <c r="J64" s="184"/>
      <c r="K64" s="333" t="s">
        <v>166</v>
      </c>
      <c r="L64" s="333"/>
      <c r="M64" s="334"/>
      <c r="N64" s="319"/>
      <c r="O64" s="319"/>
      <c r="P64" s="319"/>
      <c r="Q64" s="319"/>
      <c r="R64" s="319"/>
    </row>
    <row r="65" spans="2:18" ht="49.95" customHeight="1">
      <c r="B65" s="331" t="s">
        <v>167</v>
      </c>
      <c r="C65" s="332"/>
      <c r="D65" s="332"/>
      <c r="E65" s="332"/>
      <c r="F65" s="332"/>
      <c r="G65" s="184">
        <v>45.9</v>
      </c>
      <c r="H65" s="184"/>
      <c r="I65" s="184">
        <v>47.3</v>
      </c>
      <c r="J65" s="184"/>
      <c r="K65" s="333" t="s">
        <v>166</v>
      </c>
      <c r="L65" s="333"/>
      <c r="M65" s="334"/>
      <c r="N65" s="86"/>
      <c r="O65" s="90"/>
      <c r="P65" s="90"/>
      <c r="Q65" s="86"/>
      <c r="R65" s="90"/>
    </row>
    <row r="66" spans="2:18" ht="49.95" customHeight="1">
      <c r="B66" s="327" t="s">
        <v>168</v>
      </c>
      <c r="C66" s="328"/>
      <c r="D66" s="328"/>
      <c r="E66" s="328"/>
      <c r="F66" s="328"/>
      <c r="G66" s="184">
        <v>107.7</v>
      </c>
      <c r="H66" s="184"/>
      <c r="I66" s="184">
        <v>94.4</v>
      </c>
      <c r="J66" s="184"/>
      <c r="K66" s="333" t="s">
        <v>166</v>
      </c>
      <c r="L66" s="333"/>
      <c r="M66" s="334"/>
      <c r="N66" s="85"/>
      <c r="O66" s="95"/>
      <c r="P66" s="95"/>
      <c r="Q66" s="85"/>
      <c r="R66" s="94"/>
    </row>
    <row r="67" spans="2:18" ht="49.95" customHeight="1">
      <c r="B67" s="327" t="s">
        <v>169</v>
      </c>
      <c r="C67" s="328"/>
      <c r="D67" s="328"/>
      <c r="E67" s="328"/>
      <c r="F67" s="328"/>
      <c r="G67" s="184">
        <v>43.6</v>
      </c>
      <c r="H67" s="184"/>
      <c r="I67" s="184">
        <v>52.4</v>
      </c>
      <c r="J67" s="184"/>
      <c r="K67" s="333" t="s">
        <v>166</v>
      </c>
      <c r="L67" s="333"/>
      <c r="M67" s="334"/>
      <c r="N67" s="319"/>
      <c r="O67" s="319"/>
      <c r="P67" s="319"/>
      <c r="Q67" s="319"/>
      <c r="R67" s="319"/>
    </row>
    <row r="68" spans="2:18" ht="49.95" customHeight="1">
      <c r="B68" s="327" t="s">
        <v>170</v>
      </c>
      <c r="C68" s="328"/>
      <c r="D68" s="328"/>
      <c r="E68" s="328"/>
      <c r="F68" s="328"/>
      <c r="G68" s="184">
        <v>3.5</v>
      </c>
      <c r="H68" s="184"/>
      <c r="I68" s="184">
        <v>3.5</v>
      </c>
      <c r="J68" s="184"/>
      <c r="K68" s="333">
        <v>3</v>
      </c>
      <c r="L68" s="333"/>
      <c r="M68" s="334"/>
      <c r="N68" s="151"/>
      <c r="O68" s="152"/>
      <c r="P68" s="152"/>
      <c r="Q68" s="151"/>
      <c r="R68" s="90"/>
    </row>
    <row r="69" spans="2:18" ht="49.95" customHeight="1">
      <c r="B69" s="327" t="s">
        <v>176</v>
      </c>
      <c r="C69" s="328"/>
      <c r="D69" s="328"/>
      <c r="E69" s="328"/>
      <c r="F69" s="328"/>
      <c r="G69" s="184">
        <v>1.8</v>
      </c>
      <c r="H69" s="184"/>
      <c r="I69" s="184" t="s">
        <v>166</v>
      </c>
      <c r="J69" s="184"/>
      <c r="K69" s="333" t="s">
        <v>166</v>
      </c>
      <c r="L69" s="333"/>
      <c r="M69" s="334"/>
      <c r="N69" s="152"/>
      <c r="O69" s="152"/>
      <c r="P69" s="151"/>
      <c r="Q69" s="152"/>
      <c r="R69" s="86"/>
    </row>
    <row r="70" spans="2:18" ht="49.95" customHeight="1">
      <c r="B70" s="329" t="s">
        <v>171</v>
      </c>
      <c r="C70" s="330"/>
      <c r="D70" s="330"/>
      <c r="E70" s="330"/>
      <c r="F70" s="330"/>
      <c r="G70" s="184">
        <v>33.799999999999997</v>
      </c>
      <c r="H70" s="184"/>
      <c r="I70" s="184">
        <f>AVERAGE(I64:I65)</f>
        <v>41.15</v>
      </c>
      <c r="J70" s="184"/>
      <c r="K70" s="333" t="s">
        <v>166</v>
      </c>
      <c r="L70" s="333"/>
      <c r="M70" s="334"/>
      <c r="N70" s="153"/>
      <c r="O70" s="153"/>
      <c r="P70" s="154"/>
      <c r="Q70" s="153"/>
      <c r="R70" s="85"/>
    </row>
    <row r="71" spans="2:18" ht="49.95" customHeight="1">
      <c r="N71" s="155"/>
      <c r="O71" s="156"/>
      <c r="P71" s="156"/>
      <c r="Q71" s="156"/>
    </row>
    <row r="72" spans="2:18" ht="49.95" customHeight="1">
      <c r="B72" s="58" t="s">
        <v>128</v>
      </c>
      <c r="C72" s="4"/>
      <c r="D72" s="4"/>
      <c r="N72" s="155"/>
      <c r="O72" s="157"/>
      <c r="P72" s="157"/>
      <c r="Q72" s="157"/>
    </row>
    <row r="73" spans="2:18" ht="37.799999999999997" customHeight="1">
      <c r="B73" s="291" t="s">
        <v>39</v>
      </c>
      <c r="C73" s="291"/>
      <c r="D73" s="291"/>
      <c r="E73" s="291"/>
      <c r="F73" s="291"/>
      <c r="G73" s="291"/>
      <c r="H73" s="291"/>
      <c r="I73" s="291"/>
      <c r="J73" s="291"/>
      <c r="K73" s="291"/>
      <c r="L73" s="291"/>
      <c r="M73" s="291"/>
      <c r="N73" s="155"/>
      <c r="O73" s="156"/>
      <c r="P73" s="156"/>
      <c r="Q73" s="156"/>
    </row>
    <row r="74" spans="2:18" ht="43.8" customHeight="1">
      <c r="B74" s="291" t="s">
        <v>177</v>
      </c>
      <c r="C74" s="291"/>
      <c r="D74" s="291"/>
      <c r="E74" s="291"/>
      <c r="F74" s="291"/>
      <c r="G74" s="291"/>
      <c r="H74" s="291"/>
      <c r="I74" s="291"/>
      <c r="J74" s="291"/>
      <c r="K74" s="291"/>
      <c r="L74" s="291"/>
      <c r="M74" s="291"/>
      <c r="N74" s="155"/>
      <c r="O74" s="158"/>
      <c r="P74" s="158"/>
      <c r="Q74" s="156"/>
    </row>
    <row r="75" spans="2:18" ht="55.8" customHeight="1">
      <c r="B75" s="291" t="s">
        <v>555</v>
      </c>
      <c r="C75" s="291"/>
      <c r="D75" s="291"/>
      <c r="E75" s="291"/>
      <c r="F75" s="291"/>
      <c r="G75" s="291"/>
      <c r="H75" s="291"/>
      <c r="I75" s="291"/>
      <c r="J75" s="291"/>
      <c r="K75" s="291"/>
      <c r="L75" s="291"/>
      <c r="M75" s="291"/>
      <c r="N75" s="155"/>
      <c r="O75" s="158"/>
      <c r="P75" s="158"/>
      <c r="Q75" s="156"/>
    </row>
    <row r="76" spans="2:18" ht="81.599999999999994" customHeight="1">
      <c r="B76" s="291" t="s">
        <v>556</v>
      </c>
      <c r="C76" s="291"/>
      <c r="D76" s="291"/>
      <c r="E76" s="291"/>
      <c r="F76" s="291"/>
      <c r="G76" s="291"/>
      <c r="H76" s="291"/>
      <c r="I76" s="291"/>
      <c r="J76" s="291"/>
      <c r="K76" s="291"/>
      <c r="L76" s="291"/>
      <c r="M76" s="291"/>
      <c r="N76" s="155"/>
      <c r="O76" s="156"/>
      <c r="P76" s="156"/>
      <c r="Q76" s="156"/>
    </row>
    <row r="77" spans="2:18" ht="48.6" customHeight="1">
      <c r="B77" s="291" t="s">
        <v>557</v>
      </c>
      <c r="C77" s="291"/>
      <c r="D77" s="291"/>
      <c r="E77" s="291"/>
      <c r="F77" s="291"/>
      <c r="G77" s="291"/>
      <c r="H77" s="291"/>
      <c r="I77" s="291"/>
      <c r="J77" s="291"/>
      <c r="K77" s="291"/>
      <c r="L77" s="291"/>
      <c r="M77" s="291"/>
      <c r="N77" s="155"/>
      <c r="O77" s="156"/>
      <c r="P77" s="156"/>
      <c r="Q77" s="156"/>
    </row>
    <row r="78" spans="2:18" ht="25.95" customHeight="1">
      <c r="O78" s="101"/>
      <c r="P78" s="101"/>
      <c r="Q78" s="101"/>
    </row>
    <row r="79" spans="2:18" ht="15.6">
      <c r="O79" s="106"/>
      <c r="P79" s="101"/>
      <c r="Q79" s="101"/>
    </row>
    <row r="80" spans="2:18" ht="15.6" hidden="1">
      <c r="O80" s="106"/>
      <c r="P80" s="106"/>
      <c r="Q80" s="106"/>
    </row>
    <row r="81" spans="15:17" ht="15.6" hidden="1">
      <c r="O81" s="101"/>
      <c r="P81" s="101"/>
      <c r="Q81" s="101"/>
    </row>
    <row r="82" spans="15:17" ht="17.399999999999999" hidden="1">
      <c r="O82" s="318"/>
      <c r="P82" s="318"/>
      <c r="Q82" s="318"/>
    </row>
  </sheetData>
  <mergeCells count="193">
    <mergeCell ref="B17:F17"/>
    <mergeCell ref="G17:H17"/>
    <mergeCell ref="I17:J17"/>
    <mergeCell ref="K17:M17"/>
    <mergeCell ref="B18:F18"/>
    <mergeCell ref="G18:H18"/>
    <mergeCell ref="I18:J18"/>
    <mergeCell ref="K18:M18"/>
    <mergeCell ref="B74:M74"/>
    <mergeCell ref="B73:M73"/>
    <mergeCell ref="B59:F59"/>
    <mergeCell ref="G59:H59"/>
    <mergeCell ref="I59:J59"/>
    <mergeCell ref="K59:M59"/>
    <mergeCell ref="B54:F54"/>
    <mergeCell ref="G54:H54"/>
    <mergeCell ref="I54:J54"/>
    <mergeCell ref="K54:M54"/>
    <mergeCell ref="B55:F55"/>
    <mergeCell ref="G55:H55"/>
    <mergeCell ref="I55:J55"/>
    <mergeCell ref="K55:M55"/>
    <mergeCell ref="B52:F52"/>
    <mergeCell ref="G52:H52"/>
    <mergeCell ref="B76:M76"/>
    <mergeCell ref="B77:M77"/>
    <mergeCell ref="B75:M75"/>
    <mergeCell ref="B69:F69"/>
    <mergeCell ref="B70:F70"/>
    <mergeCell ref="B62:F62"/>
    <mergeCell ref="B64:F64"/>
    <mergeCell ref="B65:F65"/>
    <mergeCell ref="B66:F66"/>
    <mergeCell ref="B67:F67"/>
    <mergeCell ref="B68:F68"/>
    <mergeCell ref="K64:M64"/>
    <mergeCell ref="K65:M65"/>
    <mergeCell ref="K66:M66"/>
    <mergeCell ref="K67:M67"/>
    <mergeCell ref="K68:M68"/>
    <mergeCell ref="K69:M69"/>
    <mergeCell ref="K70:M70"/>
    <mergeCell ref="O59:Q59"/>
    <mergeCell ref="G62:H62"/>
    <mergeCell ref="I62:J62"/>
    <mergeCell ref="K62:M62"/>
    <mergeCell ref="B56:F56"/>
    <mergeCell ref="G56:H56"/>
    <mergeCell ref="I56:J56"/>
    <mergeCell ref="K56:M56"/>
    <mergeCell ref="B57:F57"/>
    <mergeCell ref="G57:H57"/>
    <mergeCell ref="I57:J57"/>
    <mergeCell ref="K57:M57"/>
    <mergeCell ref="B58:F58"/>
    <mergeCell ref="G58:H58"/>
    <mergeCell ref="I58:J58"/>
    <mergeCell ref="K58:M58"/>
    <mergeCell ref="I52:J52"/>
    <mergeCell ref="K52:M52"/>
    <mergeCell ref="B53:F53"/>
    <mergeCell ref="G53:H53"/>
    <mergeCell ref="I53:J53"/>
    <mergeCell ref="K53:M53"/>
    <mergeCell ref="B50:F50"/>
    <mergeCell ref="G50:H50"/>
    <mergeCell ref="I50:J50"/>
    <mergeCell ref="K50:M50"/>
    <mergeCell ref="B51:F51"/>
    <mergeCell ref="G51:H51"/>
    <mergeCell ref="I51:J51"/>
    <mergeCell ref="K51:M51"/>
    <mergeCell ref="B45:F45"/>
    <mergeCell ref="B46:F46"/>
    <mergeCell ref="B49:F49"/>
    <mergeCell ref="G49:H49"/>
    <mergeCell ref="I49:J49"/>
    <mergeCell ref="K49:M49"/>
    <mergeCell ref="K45:M45"/>
    <mergeCell ref="K46:M46"/>
    <mergeCell ref="B39:F39"/>
    <mergeCell ref="B40:F40"/>
    <mergeCell ref="B41:F41"/>
    <mergeCell ref="B42:F42"/>
    <mergeCell ref="B43:F43"/>
    <mergeCell ref="B44:F44"/>
    <mergeCell ref="I45:J45"/>
    <mergeCell ref="I46:J46"/>
    <mergeCell ref="G39:H39"/>
    <mergeCell ref="G40:H40"/>
    <mergeCell ref="G41:H41"/>
    <mergeCell ref="G42:H42"/>
    <mergeCell ref="G43:H43"/>
    <mergeCell ref="G44:H44"/>
    <mergeCell ref="G45:H45"/>
    <mergeCell ref="G46:H46"/>
    <mergeCell ref="K39:M39"/>
    <mergeCell ref="K40:M40"/>
    <mergeCell ref="K41:M41"/>
    <mergeCell ref="K42:M42"/>
    <mergeCell ref="K43:M43"/>
    <mergeCell ref="K44:M44"/>
    <mergeCell ref="K29:M29"/>
    <mergeCell ref="G30:H30"/>
    <mergeCell ref="I30:J30"/>
    <mergeCell ref="K30:M30"/>
    <mergeCell ref="I39:J39"/>
    <mergeCell ref="I40:J40"/>
    <mergeCell ref="K36:M36"/>
    <mergeCell ref="G29:H29"/>
    <mergeCell ref="I29:J29"/>
    <mergeCell ref="O82:Q82"/>
    <mergeCell ref="B27:F27"/>
    <mergeCell ref="G27:H27"/>
    <mergeCell ref="I27:J27"/>
    <mergeCell ref="K27:M27"/>
    <mergeCell ref="B28:F28"/>
    <mergeCell ref="G28:H28"/>
    <mergeCell ref="I28:J28"/>
    <mergeCell ref="K28:M28"/>
    <mergeCell ref="B29:F29"/>
    <mergeCell ref="O54:Q54"/>
    <mergeCell ref="N64:P64"/>
    <mergeCell ref="Q64:R64"/>
    <mergeCell ref="N67:P67"/>
    <mergeCell ref="Q67:R67"/>
    <mergeCell ref="R45:V45"/>
    <mergeCell ref="R46:V46"/>
    <mergeCell ref="I41:J41"/>
    <mergeCell ref="I42:J42"/>
    <mergeCell ref="I43:J43"/>
    <mergeCell ref="I44:J44"/>
    <mergeCell ref="B36:F36"/>
    <mergeCell ref="G36:H36"/>
    <mergeCell ref="I36:J36"/>
    <mergeCell ref="B34:F34"/>
    <mergeCell ref="G34:H34"/>
    <mergeCell ref="I34:J34"/>
    <mergeCell ref="K34:M34"/>
    <mergeCell ref="B35:F35"/>
    <mergeCell ref="G35:H35"/>
    <mergeCell ref="I35:J35"/>
    <mergeCell ref="K35:M35"/>
    <mergeCell ref="B33:F33"/>
    <mergeCell ref="G33:H33"/>
    <mergeCell ref="I33:J33"/>
    <mergeCell ref="K33:M33"/>
    <mergeCell ref="B25:F25"/>
    <mergeCell ref="G25:H25"/>
    <mergeCell ref="I25:J25"/>
    <mergeCell ref="K25:M25"/>
    <mergeCell ref="B23:F23"/>
    <mergeCell ref="G23:H23"/>
    <mergeCell ref="I23:J23"/>
    <mergeCell ref="K23:M23"/>
    <mergeCell ref="B24:F24"/>
    <mergeCell ref="G24:H24"/>
    <mergeCell ref="I24:J24"/>
    <mergeCell ref="K24:M24"/>
    <mergeCell ref="B21:F21"/>
    <mergeCell ref="G21:H21"/>
    <mergeCell ref="I21:J21"/>
    <mergeCell ref="K21:M21"/>
    <mergeCell ref="B12:F12"/>
    <mergeCell ref="G12:H12"/>
    <mergeCell ref="I12:J12"/>
    <mergeCell ref="K12:M12"/>
    <mergeCell ref="B10:F10"/>
    <mergeCell ref="G10:H10"/>
    <mergeCell ref="I10:J10"/>
    <mergeCell ref="K10:M10"/>
    <mergeCell ref="B11:F11"/>
    <mergeCell ref="G11:H11"/>
    <mergeCell ref="I11:J11"/>
    <mergeCell ref="K11:M11"/>
    <mergeCell ref="B15:F15"/>
    <mergeCell ref="G15:H15"/>
    <mergeCell ref="I15:J15"/>
    <mergeCell ref="K15:M15"/>
    <mergeCell ref="B16:F16"/>
    <mergeCell ref="G16:H16"/>
    <mergeCell ref="I16:J16"/>
    <mergeCell ref="K16:M16"/>
    <mergeCell ref="L4:M4"/>
    <mergeCell ref="B6:M6"/>
    <mergeCell ref="J8:K8"/>
    <mergeCell ref="L8:M8"/>
    <mergeCell ref="B2:C2"/>
    <mergeCell ref="B4:C4"/>
    <mergeCell ref="D4:E4"/>
    <mergeCell ref="F4:G4"/>
    <mergeCell ref="H4:I4"/>
    <mergeCell ref="J4:K4"/>
  </mergeCells>
  <phoneticPr fontId="63" type="noConversion"/>
  <hyperlinks>
    <hyperlink ref="B4:C4" location="Home!A1" display="Home" xr:uid="{830E1418-A834-4C72-A53A-BD66CFE5EF91}"/>
    <hyperlink ref="D4:E4" location="References!A1" display="References" xr:uid="{64E6C5B8-F074-4D5B-B71E-CFB63020436E}"/>
    <hyperlink ref="F4:G4" location="Environmental!A1" display="Environmental" xr:uid="{C3210C00-1993-4BAC-98FF-836D337A3E83}"/>
    <hyperlink ref="H4:I4" location="'Health &amp; Safety'!A1" display="Health &amp; Safety" xr:uid="{759E6DEA-CD9B-45F0-A2BF-046DEE073471}"/>
    <hyperlink ref="J4:K4" location="Workforce!A1" display="Workforce" xr:uid="{E5AB58CA-EA66-438C-8CD8-84307F527072}"/>
    <hyperlink ref="L4:M4" location="Governance!A1" display="Governance" xr:uid="{1A0FC33A-AEC0-42A2-BF5E-2FC35DF9FB13}"/>
    <hyperlink ref="N4" location="'GRI &amp; SASB'!A1" display="GRI &amp; SASB" xr:uid="{2B3C9663-4E6E-4482-8B10-DA6996701762}"/>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643E8-45BE-7244-B4D7-5F4AD4AB4BC2}">
  <sheetPr>
    <tabColor rgb="FF7FA4EA"/>
  </sheetPr>
  <dimension ref="A1:CG70"/>
  <sheetViews>
    <sheetView showGridLines="0" zoomScale="30" zoomScaleNormal="30" workbookViewId="0">
      <selection activeCell="B2" sqref="B2:C2"/>
    </sheetView>
  </sheetViews>
  <sheetFormatPr defaultColWidth="0" defaultRowHeight="14.4" zeroHeight="1"/>
  <cols>
    <col min="1" max="1" width="15.77734375" customWidth="1"/>
    <col min="2" max="15" width="30.77734375" customWidth="1"/>
    <col min="16" max="16" width="33" customWidth="1"/>
    <col min="17" max="21" width="40.77734375" hidden="1" customWidth="1"/>
    <col min="22" max="22" width="0" hidden="1" customWidth="1"/>
    <col min="23" max="25" width="20.109375" hidden="1" customWidth="1"/>
    <col min="26" max="85" width="0" hidden="1" customWidth="1"/>
    <col min="86" max="16384" width="8.77734375" hidden="1"/>
  </cols>
  <sheetData>
    <row r="1" spans="1:25" ht="49.95" customHeight="1"/>
    <row r="2" spans="1:25" ht="135" customHeight="1">
      <c r="A2" s="3"/>
      <c r="B2" s="222" t="e" vm="1">
        <v>#VALUE!</v>
      </c>
      <c r="C2" s="222"/>
      <c r="D2" s="3"/>
    </row>
    <row r="3" spans="1:25" ht="25.05" customHeight="1">
      <c r="A3" s="3"/>
      <c r="B3" s="3"/>
      <c r="C3" s="3"/>
      <c r="D3" s="3"/>
    </row>
    <row r="4" spans="1:25" ht="60" customHeight="1">
      <c r="A4" s="9"/>
      <c r="B4" s="337" t="s">
        <v>67</v>
      </c>
      <c r="C4" s="335"/>
      <c r="D4" s="335" t="s">
        <v>5</v>
      </c>
      <c r="E4" s="335"/>
      <c r="F4" s="335" t="s">
        <v>1</v>
      </c>
      <c r="G4" s="335"/>
      <c r="H4" s="335" t="s">
        <v>2</v>
      </c>
      <c r="I4" s="335"/>
      <c r="J4" s="335" t="s">
        <v>3</v>
      </c>
      <c r="K4" s="335"/>
      <c r="L4" s="335" t="s">
        <v>4</v>
      </c>
      <c r="M4" s="335"/>
      <c r="N4" s="335" t="s">
        <v>512</v>
      </c>
      <c r="O4" s="336"/>
      <c r="P4" s="5"/>
      <c r="Q4" s="5"/>
      <c r="R4" s="5"/>
      <c r="S4" s="5"/>
      <c r="T4" s="5"/>
      <c r="U4" s="5"/>
    </row>
    <row r="5" spans="1:25" ht="75" customHeight="1"/>
    <row r="6" spans="1:25" ht="75" customHeight="1">
      <c r="B6" s="284" t="s">
        <v>69</v>
      </c>
      <c r="C6" s="284"/>
      <c r="D6" s="221"/>
      <c r="E6" s="221"/>
      <c r="F6" s="221"/>
      <c r="G6" s="221"/>
      <c r="H6" s="221"/>
      <c r="I6" s="221"/>
      <c r="J6" s="221"/>
      <c r="K6" s="221"/>
      <c r="L6" s="221"/>
      <c r="M6" s="221"/>
    </row>
    <row r="7" spans="1:25" ht="75" customHeight="1">
      <c r="B7" s="55" t="s">
        <v>4</v>
      </c>
      <c r="C7" s="56"/>
      <c r="D7" s="42"/>
      <c r="E7" s="43"/>
      <c r="F7" s="43"/>
      <c r="G7" s="43"/>
      <c r="H7" s="43"/>
      <c r="I7" s="43"/>
      <c r="J7" s="43"/>
      <c r="K7" s="43"/>
      <c r="L7" s="43"/>
      <c r="M7" s="43"/>
    </row>
    <row r="8" spans="1:25" ht="49.95" customHeight="1">
      <c r="A8" s="7"/>
      <c r="B8" s="6"/>
      <c r="C8" s="6"/>
      <c r="D8" s="6"/>
      <c r="J8" s="239"/>
      <c r="K8" s="239"/>
      <c r="L8" s="239"/>
      <c r="M8" s="239"/>
      <c r="N8" s="239"/>
      <c r="O8" s="239"/>
    </row>
    <row r="9" spans="1:25" ht="49.95" customHeight="1">
      <c r="B9" s="97" t="s">
        <v>178</v>
      </c>
      <c r="C9" s="77"/>
      <c r="D9" s="77"/>
      <c r="E9" s="77"/>
      <c r="F9" s="77"/>
      <c r="G9" s="77"/>
      <c r="H9" s="77"/>
      <c r="I9" s="48"/>
      <c r="J9" s="51"/>
      <c r="K9" s="24"/>
      <c r="L9" s="47"/>
      <c r="M9" s="47"/>
      <c r="N9" s="50"/>
      <c r="O9" s="50"/>
    </row>
    <row r="10" spans="1:25" ht="49.95" customHeight="1">
      <c r="B10" s="338" t="s">
        <v>12</v>
      </c>
      <c r="C10" s="339" t="s">
        <v>136</v>
      </c>
      <c r="D10" s="339" t="s">
        <v>137</v>
      </c>
      <c r="E10" s="339" t="s">
        <v>138</v>
      </c>
      <c r="F10" s="339"/>
      <c r="G10" s="340">
        <v>2024</v>
      </c>
      <c r="H10" s="340"/>
      <c r="I10" s="340">
        <v>2023</v>
      </c>
      <c r="J10" s="340"/>
      <c r="K10" s="340">
        <v>2022</v>
      </c>
      <c r="L10" s="340"/>
      <c r="M10" s="341"/>
      <c r="N10" s="87"/>
      <c r="O10" s="51"/>
    </row>
    <row r="11" spans="1:25" ht="49.95" customHeight="1">
      <c r="B11" s="342" t="s">
        <v>179</v>
      </c>
      <c r="C11" s="343"/>
      <c r="D11" s="343"/>
      <c r="E11" s="343"/>
      <c r="F11" s="343"/>
      <c r="G11" s="344">
        <v>0.78</v>
      </c>
      <c r="H11" s="344"/>
      <c r="I11" s="344">
        <v>0.78</v>
      </c>
      <c r="J11" s="344"/>
      <c r="K11" s="344">
        <v>0.78</v>
      </c>
      <c r="L11" s="344"/>
      <c r="M11" s="345"/>
      <c r="N11" s="88"/>
      <c r="O11" s="89"/>
      <c r="P11" s="90"/>
      <c r="Q11" s="90"/>
      <c r="R11" s="90"/>
    </row>
    <row r="12" spans="1:25" ht="49.95" customHeight="1">
      <c r="B12" s="342" t="s">
        <v>180</v>
      </c>
      <c r="C12" s="343"/>
      <c r="D12" s="343"/>
      <c r="E12" s="343"/>
      <c r="F12" s="343"/>
      <c r="G12" s="344">
        <v>1</v>
      </c>
      <c r="H12" s="344"/>
      <c r="I12" s="344">
        <v>1</v>
      </c>
      <c r="J12" s="344"/>
      <c r="K12" s="344">
        <v>1</v>
      </c>
      <c r="L12" s="344"/>
      <c r="M12" s="345"/>
      <c r="N12" s="88"/>
      <c r="O12" s="98"/>
      <c r="P12" s="99"/>
      <c r="Q12" s="99"/>
      <c r="R12" s="99"/>
    </row>
    <row r="13" spans="1:25" ht="49.95" customHeight="1">
      <c r="B13" s="348" t="s">
        <v>181</v>
      </c>
      <c r="C13" s="349"/>
      <c r="D13" s="349"/>
      <c r="E13" s="349"/>
      <c r="F13" s="349"/>
      <c r="G13" s="344">
        <v>1</v>
      </c>
      <c r="H13" s="344"/>
      <c r="I13" s="344">
        <v>1</v>
      </c>
      <c r="J13" s="344"/>
      <c r="K13" s="344">
        <v>1</v>
      </c>
      <c r="L13" s="344"/>
      <c r="M13" s="345"/>
      <c r="N13" s="88"/>
      <c r="O13" s="100"/>
      <c r="P13" s="101"/>
      <c r="Q13" s="101"/>
      <c r="R13" s="101"/>
    </row>
    <row r="14" spans="1:25" ht="49.95" customHeight="1">
      <c r="B14" s="348" t="s">
        <v>182</v>
      </c>
      <c r="C14" s="349"/>
      <c r="D14" s="349"/>
      <c r="E14" s="349"/>
      <c r="F14" s="349"/>
      <c r="G14" s="344">
        <v>1</v>
      </c>
      <c r="H14" s="344"/>
      <c r="I14" s="344">
        <v>1</v>
      </c>
      <c r="J14" s="344"/>
      <c r="K14" s="344">
        <v>1</v>
      </c>
      <c r="L14" s="344"/>
      <c r="M14" s="345"/>
      <c r="N14" s="46"/>
      <c r="O14" s="102"/>
      <c r="P14" s="101"/>
      <c r="Q14" s="101"/>
      <c r="R14" s="101"/>
      <c r="S14" s="62"/>
      <c r="T14" s="62"/>
      <c r="U14" s="62"/>
      <c r="V14" s="62"/>
      <c r="W14" s="13"/>
      <c r="X14" s="35"/>
      <c r="Y14" s="13"/>
    </row>
    <row r="15" spans="1:25" ht="49.95" customHeight="1">
      <c r="B15" s="348" t="s">
        <v>183</v>
      </c>
      <c r="C15" s="349"/>
      <c r="D15" s="349"/>
      <c r="E15" s="349"/>
      <c r="F15" s="349"/>
      <c r="G15" s="344">
        <v>1</v>
      </c>
      <c r="H15" s="344"/>
      <c r="I15" s="344">
        <v>1</v>
      </c>
      <c r="J15" s="344"/>
      <c r="K15" s="344">
        <v>1</v>
      </c>
      <c r="L15" s="344"/>
      <c r="M15" s="345"/>
      <c r="N15" s="87"/>
      <c r="O15" s="98"/>
      <c r="P15" s="99"/>
      <c r="Q15" s="99"/>
      <c r="R15" s="99"/>
      <c r="S15" s="62"/>
      <c r="T15" s="62"/>
      <c r="U15" s="62"/>
      <c r="V15" s="62"/>
      <c r="W15" s="13"/>
      <c r="X15" s="35"/>
      <c r="Y15" s="13"/>
    </row>
    <row r="16" spans="1:25" ht="49.95" customHeight="1">
      <c r="B16" s="352" t="s">
        <v>184</v>
      </c>
      <c r="C16" s="353"/>
      <c r="D16" s="353"/>
      <c r="E16" s="353"/>
      <c r="F16" s="353"/>
      <c r="G16" s="350">
        <v>1</v>
      </c>
      <c r="H16" s="350"/>
      <c r="I16" s="350">
        <v>1</v>
      </c>
      <c r="J16" s="350"/>
      <c r="K16" s="350">
        <v>1</v>
      </c>
      <c r="L16" s="350"/>
      <c r="M16" s="351"/>
      <c r="N16" s="87"/>
      <c r="O16" s="98"/>
      <c r="P16" s="99"/>
      <c r="Q16" s="99"/>
      <c r="R16" s="99"/>
      <c r="S16" s="62"/>
      <c r="T16" s="62"/>
      <c r="U16" s="62"/>
      <c r="V16" s="62"/>
      <c r="W16" s="13"/>
      <c r="X16" s="35"/>
      <c r="Y16" s="13"/>
    </row>
    <row r="17" spans="2:26" ht="49.95" customHeight="1">
      <c r="B17" s="342" t="s">
        <v>186</v>
      </c>
      <c r="C17" s="343"/>
      <c r="D17" s="343"/>
      <c r="E17" s="343"/>
      <c r="F17" s="343"/>
      <c r="G17" s="346">
        <v>13</v>
      </c>
      <c r="H17" s="346"/>
      <c r="I17" s="346">
        <v>12</v>
      </c>
      <c r="J17" s="346"/>
      <c r="K17" s="346">
        <v>11</v>
      </c>
      <c r="L17" s="346"/>
      <c r="M17" s="347"/>
      <c r="N17" s="88"/>
      <c r="O17" s="100"/>
      <c r="P17" s="101"/>
      <c r="Q17" s="101"/>
      <c r="R17" s="101"/>
      <c r="S17" s="63"/>
      <c r="T17" s="63"/>
      <c r="U17" s="63"/>
      <c r="V17" s="63"/>
      <c r="W17" s="13"/>
      <c r="X17" s="35"/>
      <c r="Y17" s="13"/>
    </row>
    <row r="18" spans="2:26" ht="49.95" customHeight="1">
      <c r="B18" s="342" t="s">
        <v>185</v>
      </c>
      <c r="C18" s="343"/>
      <c r="D18" s="343"/>
      <c r="E18" s="343"/>
      <c r="F18" s="343"/>
      <c r="G18" s="346">
        <v>9</v>
      </c>
      <c r="H18" s="346"/>
      <c r="I18" s="346">
        <v>8</v>
      </c>
      <c r="J18" s="346"/>
      <c r="K18" s="346">
        <v>7</v>
      </c>
      <c r="L18" s="346"/>
      <c r="M18" s="347"/>
      <c r="N18" s="88"/>
      <c r="O18" s="100"/>
      <c r="P18" s="101"/>
      <c r="Q18" s="101"/>
      <c r="R18" s="101"/>
      <c r="S18" s="64"/>
      <c r="T18" s="3"/>
      <c r="U18" s="3"/>
      <c r="V18" s="3"/>
      <c r="W18" s="11"/>
      <c r="X18" s="35"/>
      <c r="Y18" s="11"/>
    </row>
    <row r="19" spans="2:26" ht="49.95" customHeight="1">
      <c r="B19" s="99" t="s">
        <v>142</v>
      </c>
      <c r="C19" s="99"/>
      <c r="D19" s="99"/>
      <c r="E19" s="99"/>
      <c r="F19" s="100"/>
      <c r="G19" s="101"/>
      <c r="H19" s="101"/>
      <c r="I19" s="101"/>
      <c r="J19" s="101"/>
      <c r="K19" s="101"/>
      <c r="L19" s="101"/>
      <c r="M19" s="88"/>
      <c r="N19" s="88"/>
      <c r="O19" s="100"/>
      <c r="P19" s="101"/>
      <c r="Q19" s="101"/>
      <c r="R19" s="101"/>
      <c r="S19" s="61"/>
      <c r="T19" s="61"/>
      <c r="U19" s="61"/>
      <c r="V19" s="61"/>
      <c r="W19" s="12"/>
      <c r="X19" s="35"/>
      <c r="Y19" s="12"/>
    </row>
    <row r="20" spans="2:26" ht="49.95" customHeight="1">
      <c r="B20" s="97" t="s">
        <v>187</v>
      </c>
      <c r="C20" s="110"/>
      <c r="D20" s="110"/>
      <c r="E20" s="110"/>
      <c r="F20" s="101"/>
      <c r="G20" s="101"/>
      <c r="H20" s="101"/>
      <c r="I20" s="101"/>
      <c r="J20" s="101"/>
      <c r="K20" s="101"/>
      <c r="L20" s="101"/>
      <c r="M20" s="88"/>
      <c r="N20" s="88"/>
      <c r="O20" s="100"/>
      <c r="P20" s="101"/>
      <c r="Q20" s="101"/>
      <c r="R20" s="101"/>
      <c r="S20" s="61"/>
      <c r="T20" s="61"/>
      <c r="U20" s="61"/>
      <c r="V20" s="61"/>
      <c r="W20" s="12"/>
      <c r="X20" s="35"/>
      <c r="Y20" s="12"/>
    </row>
    <row r="21" spans="2:26" ht="49.95" customHeight="1">
      <c r="B21" s="354" t="s">
        <v>12</v>
      </c>
      <c r="C21" s="355"/>
      <c r="D21" s="355"/>
      <c r="E21" s="355"/>
      <c r="F21" s="355"/>
      <c r="G21" s="356">
        <v>2024</v>
      </c>
      <c r="H21" s="356"/>
      <c r="I21" s="356">
        <v>2023</v>
      </c>
      <c r="J21" s="356"/>
      <c r="K21" s="356">
        <v>2022</v>
      </c>
      <c r="L21" s="356"/>
      <c r="M21" s="357"/>
      <c r="N21" s="88"/>
      <c r="O21" s="100"/>
      <c r="P21" s="101"/>
      <c r="Q21" s="101"/>
      <c r="R21" s="101"/>
      <c r="S21" s="61"/>
      <c r="T21" s="61"/>
      <c r="U21" s="61"/>
      <c r="V21" s="61"/>
      <c r="W21" s="12"/>
      <c r="X21" s="35"/>
      <c r="Y21" s="12"/>
    </row>
    <row r="22" spans="2:26" ht="49.95" customHeight="1">
      <c r="B22" s="358" t="s">
        <v>188</v>
      </c>
      <c r="C22" s="359"/>
      <c r="D22" s="359"/>
      <c r="E22" s="359"/>
      <c r="F22" s="359"/>
      <c r="G22" s="360">
        <v>0.67</v>
      </c>
      <c r="H22" s="360"/>
      <c r="I22" s="360">
        <v>0.67</v>
      </c>
      <c r="J22" s="360"/>
      <c r="K22" s="360">
        <v>0.67</v>
      </c>
      <c r="L22" s="360"/>
      <c r="M22" s="361"/>
      <c r="N22" s="88"/>
      <c r="O22" s="100"/>
      <c r="P22" s="101"/>
      <c r="Q22" s="101"/>
      <c r="R22" s="101"/>
      <c r="S22" s="61"/>
      <c r="T22" s="61"/>
      <c r="U22" s="61"/>
      <c r="V22" s="61"/>
      <c r="W22" s="12"/>
      <c r="X22" s="35"/>
      <c r="Y22" s="12"/>
    </row>
    <row r="23" spans="2:26" ht="49.95" customHeight="1">
      <c r="B23" s="342" t="s">
        <v>189</v>
      </c>
      <c r="C23" s="343"/>
      <c r="D23" s="343"/>
      <c r="E23" s="343"/>
      <c r="F23" s="343"/>
      <c r="G23" s="344">
        <v>0.33</v>
      </c>
      <c r="H23" s="344"/>
      <c r="I23" s="344">
        <v>0.33</v>
      </c>
      <c r="J23" s="344"/>
      <c r="K23" s="344">
        <v>0.33</v>
      </c>
      <c r="L23" s="344"/>
      <c r="M23" s="345"/>
      <c r="N23" s="88"/>
      <c r="O23" s="100"/>
      <c r="P23" s="101"/>
      <c r="Q23" s="101"/>
      <c r="R23" s="101"/>
      <c r="S23" s="61"/>
      <c r="T23" s="61"/>
      <c r="U23" s="61"/>
      <c r="V23" s="61"/>
      <c r="W23" s="12"/>
      <c r="X23" s="35"/>
      <c r="Y23" s="12"/>
    </row>
    <row r="24" spans="2:26" ht="49.95" customHeight="1">
      <c r="B24" s="342" t="s">
        <v>202</v>
      </c>
      <c r="C24" s="343"/>
      <c r="D24" s="343"/>
      <c r="E24" s="343"/>
      <c r="F24" s="343"/>
      <c r="G24" s="344">
        <v>0</v>
      </c>
      <c r="H24" s="344"/>
      <c r="I24" s="344">
        <v>0</v>
      </c>
      <c r="J24" s="344"/>
      <c r="K24" s="344">
        <v>0</v>
      </c>
      <c r="L24" s="344"/>
      <c r="M24" s="345"/>
      <c r="N24" s="88"/>
      <c r="O24" s="100"/>
      <c r="P24" s="101"/>
      <c r="Q24" s="101"/>
      <c r="R24" s="101"/>
      <c r="S24" s="61"/>
      <c r="T24" s="61"/>
      <c r="U24" s="61"/>
      <c r="V24" s="61"/>
      <c r="W24" s="12"/>
      <c r="X24" s="35"/>
      <c r="Y24" s="12"/>
    </row>
    <row r="25" spans="2:26" ht="49.95" customHeight="1">
      <c r="B25" s="342" t="s">
        <v>201</v>
      </c>
      <c r="C25" s="343"/>
      <c r="D25" s="343"/>
      <c r="E25" s="343"/>
      <c r="F25" s="343"/>
      <c r="G25" s="346">
        <v>62</v>
      </c>
      <c r="H25" s="346"/>
      <c r="I25" s="346">
        <v>61</v>
      </c>
      <c r="J25" s="346"/>
      <c r="K25" s="346">
        <v>60</v>
      </c>
      <c r="L25" s="346"/>
      <c r="M25" s="347"/>
      <c r="N25" s="88"/>
      <c r="O25" s="100"/>
      <c r="P25" s="101"/>
      <c r="Q25" s="101"/>
      <c r="R25" s="101"/>
      <c r="S25" s="62"/>
      <c r="T25" s="62"/>
      <c r="U25" s="62"/>
      <c r="V25" s="62"/>
      <c r="X25" s="35"/>
    </row>
    <row r="26" spans="2:26" ht="49.95" customHeight="1">
      <c r="B26" s="97"/>
      <c r="C26" s="77"/>
      <c r="D26" s="77"/>
      <c r="E26" s="77"/>
      <c r="F26" s="77"/>
      <c r="G26" s="77"/>
      <c r="H26" s="77"/>
      <c r="I26" s="48"/>
      <c r="J26" s="51"/>
      <c r="K26" s="24"/>
      <c r="L26" s="47"/>
      <c r="M26" s="47"/>
      <c r="O26" s="102"/>
      <c r="P26" s="101"/>
      <c r="Q26" s="101"/>
      <c r="R26" s="101"/>
      <c r="S26" s="62"/>
      <c r="T26" s="62"/>
      <c r="U26" s="62"/>
      <c r="V26" s="62"/>
      <c r="W26" s="13"/>
      <c r="X26" s="35"/>
      <c r="Y26" s="13"/>
    </row>
    <row r="27" spans="2:26" ht="49.95" customHeight="1">
      <c r="B27" s="97" t="s">
        <v>190</v>
      </c>
      <c r="C27" s="110"/>
      <c r="D27" s="110"/>
      <c r="E27" s="110"/>
      <c r="F27" s="100"/>
      <c r="G27" s="100"/>
      <c r="H27" s="100"/>
      <c r="I27" s="100"/>
      <c r="J27" s="100"/>
      <c r="K27" s="100"/>
      <c r="L27" s="100"/>
      <c r="M27" s="100"/>
      <c r="N27" s="87"/>
      <c r="O27" s="98"/>
      <c r="P27" s="99"/>
      <c r="Q27" s="99"/>
      <c r="R27" s="99"/>
      <c r="S27" s="62"/>
      <c r="T27" s="62"/>
      <c r="U27" s="62"/>
      <c r="V27" s="62"/>
      <c r="W27" s="10"/>
      <c r="X27" s="35"/>
      <c r="Y27" s="10"/>
    </row>
    <row r="28" spans="2:26" ht="49.95" customHeight="1">
      <c r="B28" s="354" t="s">
        <v>12</v>
      </c>
      <c r="C28" s="355" t="s">
        <v>136</v>
      </c>
      <c r="D28" s="355" t="s">
        <v>137</v>
      </c>
      <c r="E28" s="355" t="s">
        <v>138</v>
      </c>
      <c r="F28" s="355"/>
      <c r="G28" s="356">
        <v>2024</v>
      </c>
      <c r="H28" s="356"/>
      <c r="I28" s="356">
        <v>2023</v>
      </c>
      <c r="J28" s="356"/>
      <c r="K28" s="356">
        <v>2022</v>
      </c>
      <c r="L28" s="356"/>
      <c r="M28" s="357"/>
      <c r="N28" s="88"/>
      <c r="O28" s="103"/>
      <c r="P28" s="101"/>
      <c r="Q28" s="101"/>
      <c r="R28" s="101"/>
      <c r="S28" s="63"/>
      <c r="T28" s="63"/>
      <c r="U28" s="63"/>
      <c r="V28" s="63"/>
      <c r="X28" s="35"/>
    </row>
    <row r="29" spans="2:26" ht="100.05" customHeight="1">
      <c r="B29" s="358" t="s">
        <v>191</v>
      </c>
      <c r="C29" s="359"/>
      <c r="D29" s="359"/>
      <c r="E29" s="359"/>
      <c r="F29" s="359"/>
      <c r="G29" s="360">
        <v>0.98</v>
      </c>
      <c r="H29" s="360"/>
      <c r="I29" s="360">
        <v>0.98</v>
      </c>
      <c r="J29" s="360"/>
      <c r="K29" s="360">
        <v>0.94</v>
      </c>
      <c r="L29" s="360"/>
      <c r="M29" s="361"/>
      <c r="N29" s="88"/>
      <c r="O29" s="104"/>
      <c r="P29" s="101"/>
      <c r="Q29" s="101"/>
      <c r="R29" s="101"/>
      <c r="S29" s="65"/>
      <c r="T29" s="66"/>
      <c r="U29" s="66"/>
      <c r="V29" s="66"/>
      <c r="X29" s="35"/>
    </row>
    <row r="30" spans="2:26" ht="49.95" customHeight="1">
      <c r="B30" s="342" t="s">
        <v>192</v>
      </c>
      <c r="C30" s="343"/>
      <c r="D30" s="343"/>
      <c r="E30" s="343"/>
      <c r="F30" s="343"/>
      <c r="G30" s="344">
        <v>0.99</v>
      </c>
      <c r="H30" s="344"/>
      <c r="I30" s="344">
        <v>0.99</v>
      </c>
      <c r="J30" s="344"/>
      <c r="K30" s="345">
        <v>0.98</v>
      </c>
      <c r="L30" s="344"/>
      <c r="M30" s="345"/>
      <c r="N30" s="88"/>
      <c r="O30" s="104"/>
      <c r="P30" s="101"/>
      <c r="Q30" s="101"/>
      <c r="R30" s="101"/>
      <c r="S30" s="64"/>
      <c r="T30" s="3"/>
      <c r="U30" s="3"/>
      <c r="V30" s="3"/>
    </row>
    <row r="31" spans="2:26" ht="49.95" customHeight="1">
      <c r="B31" s="86"/>
      <c r="C31" s="110"/>
      <c r="D31" s="110"/>
      <c r="E31" s="110"/>
      <c r="F31" s="100"/>
      <c r="G31" s="100"/>
      <c r="H31" s="100"/>
      <c r="I31" s="100"/>
      <c r="J31" s="100"/>
      <c r="K31" s="100"/>
      <c r="L31" s="100"/>
      <c r="M31" s="100"/>
      <c r="N31" s="88"/>
      <c r="O31" s="92"/>
      <c r="P31" s="90"/>
      <c r="Q31" s="90"/>
      <c r="R31" s="90"/>
      <c r="S31" s="61"/>
      <c r="T31" s="61"/>
      <c r="U31" s="61"/>
      <c r="V31" s="61"/>
      <c r="W31" s="35"/>
      <c r="X31" s="35"/>
      <c r="Y31" s="35"/>
    </row>
    <row r="32" spans="2:26" ht="49.95" customHeight="1">
      <c r="B32" s="97" t="s">
        <v>193</v>
      </c>
      <c r="C32" s="110"/>
      <c r="D32" s="110"/>
      <c r="E32" s="110"/>
      <c r="F32" s="100"/>
      <c r="G32" s="100"/>
      <c r="H32" s="100"/>
      <c r="I32" s="100"/>
      <c r="J32" s="100"/>
      <c r="K32" s="100"/>
      <c r="L32" s="100"/>
      <c r="M32" s="100"/>
      <c r="O32" s="92"/>
      <c r="P32" s="90"/>
      <c r="Q32" s="90"/>
      <c r="R32" s="90"/>
      <c r="S32" s="19"/>
      <c r="T32" s="19"/>
      <c r="U32" s="19"/>
      <c r="V32" s="19"/>
      <c r="W32" s="19"/>
      <c r="X32" s="13"/>
      <c r="Y32" s="35"/>
      <c r="Z32" s="13"/>
    </row>
    <row r="33" spans="2:26" ht="49.95" customHeight="1">
      <c r="B33" s="354" t="s">
        <v>12</v>
      </c>
      <c r="C33" s="355" t="s">
        <v>136</v>
      </c>
      <c r="D33" s="355" t="s">
        <v>137</v>
      </c>
      <c r="E33" s="355" t="s">
        <v>138</v>
      </c>
      <c r="F33" s="355"/>
      <c r="G33" s="356">
        <v>2024</v>
      </c>
      <c r="H33" s="356"/>
      <c r="I33" s="356">
        <v>2023</v>
      </c>
      <c r="J33" s="356"/>
      <c r="K33" s="356">
        <v>2022</v>
      </c>
      <c r="L33" s="356"/>
      <c r="M33" s="357"/>
      <c r="O33" s="92"/>
      <c r="P33" s="90"/>
      <c r="Q33" s="90"/>
      <c r="R33" s="90"/>
      <c r="S33" s="19"/>
      <c r="T33" s="19"/>
      <c r="U33" s="19"/>
      <c r="V33" s="19"/>
      <c r="W33" s="19"/>
      <c r="X33" s="11"/>
      <c r="Y33" s="35"/>
      <c r="Z33" s="11"/>
    </row>
    <row r="34" spans="2:26" ht="49.95" customHeight="1">
      <c r="B34" s="342" t="s">
        <v>203</v>
      </c>
      <c r="C34" s="343"/>
      <c r="D34" s="343"/>
      <c r="E34" s="343"/>
      <c r="F34" s="343"/>
      <c r="G34" s="346">
        <v>46290608</v>
      </c>
      <c r="H34" s="346"/>
      <c r="I34" s="346">
        <v>46479865</v>
      </c>
      <c r="J34" s="346"/>
      <c r="K34" s="346">
        <v>47624958</v>
      </c>
      <c r="L34" s="346"/>
      <c r="M34" s="347"/>
      <c r="O34" s="92"/>
      <c r="P34" s="90"/>
      <c r="Q34" s="90"/>
      <c r="R34" s="90"/>
      <c r="S34" s="19"/>
      <c r="T34" s="19"/>
      <c r="U34" s="19"/>
      <c r="V34" s="19"/>
      <c r="W34" s="19"/>
      <c r="X34" s="12"/>
      <c r="Y34" s="35"/>
      <c r="Z34" s="12"/>
    </row>
    <row r="35" spans="2:26" ht="100.05" customHeight="1">
      <c r="B35" s="342" t="s">
        <v>194</v>
      </c>
      <c r="C35" s="343"/>
      <c r="D35" s="343"/>
      <c r="E35" s="343"/>
      <c r="F35" s="343"/>
      <c r="G35" s="364">
        <v>5.0999999999999997E-2</v>
      </c>
      <c r="H35" s="364"/>
      <c r="I35" s="364">
        <v>5.2999999999999999E-2</v>
      </c>
      <c r="J35" s="364"/>
      <c r="K35" s="364">
        <v>0.05</v>
      </c>
      <c r="L35" s="364"/>
      <c r="M35" s="365"/>
      <c r="O35" s="93"/>
      <c r="P35" s="90"/>
      <c r="Q35" s="90"/>
      <c r="R35" s="90"/>
      <c r="S35" s="19"/>
      <c r="T35" s="19"/>
      <c r="U35" s="19"/>
      <c r="V35" s="19"/>
      <c r="W35" s="19"/>
      <c r="Y35" s="35"/>
    </row>
    <row r="36" spans="2:26" ht="49.95" customHeight="1">
      <c r="B36" s="86"/>
      <c r="C36" s="110"/>
      <c r="D36" s="110"/>
      <c r="E36" s="110"/>
      <c r="F36" s="100"/>
      <c r="G36" s="100"/>
      <c r="H36" s="100"/>
      <c r="I36" s="100"/>
      <c r="J36" s="100"/>
      <c r="K36" s="100"/>
      <c r="L36" s="100"/>
      <c r="M36" s="100"/>
      <c r="O36" s="86"/>
      <c r="P36" s="90"/>
      <c r="Q36" s="90"/>
      <c r="R36" s="90"/>
      <c r="S36" s="19"/>
      <c r="T36" s="19"/>
      <c r="U36" s="19"/>
      <c r="V36" s="19"/>
      <c r="W36" s="19"/>
      <c r="X36" s="15"/>
      <c r="Y36" s="35"/>
      <c r="Z36" s="15"/>
    </row>
    <row r="37" spans="2:26" ht="49.95" customHeight="1">
      <c r="B37" s="97" t="s">
        <v>195</v>
      </c>
      <c r="C37" s="110"/>
      <c r="D37" s="110"/>
      <c r="E37" s="110"/>
      <c r="F37" s="100"/>
      <c r="G37" s="100"/>
      <c r="H37" s="100"/>
      <c r="I37" s="100"/>
      <c r="J37" s="100"/>
      <c r="K37" s="100"/>
      <c r="L37" s="100"/>
      <c r="M37" s="100"/>
      <c r="O37" s="86"/>
      <c r="P37" s="105"/>
      <c r="Q37" s="95"/>
      <c r="R37" s="95"/>
      <c r="S37" s="212"/>
      <c r="T37" s="212"/>
      <c r="U37" s="212"/>
      <c r="V37" s="212"/>
      <c r="W37" s="212"/>
      <c r="X37" s="10"/>
      <c r="Y37" s="35"/>
      <c r="Z37" s="10"/>
    </row>
    <row r="38" spans="2:26" ht="49.95" customHeight="1">
      <c r="B38" s="354" t="s">
        <v>12</v>
      </c>
      <c r="C38" s="355" t="s">
        <v>136</v>
      </c>
      <c r="D38" s="355" t="s">
        <v>137</v>
      </c>
      <c r="E38" s="355" t="s">
        <v>138</v>
      </c>
      <c r="F38" s="355"/>
      <c r="G38" s="356">
        <v>2024</v>
      </c>
      <c r="H38" s="356"/>
      <c r="I38" s="356">
        <v>2023</v>
      </c>
      <c r="J38" s="356"/>
      <c r="K38" s="356">
        <v>2022</v>
      </c>
      <c r="L38" s="356"/>
      <c r="M38" s="357"/>
      <c r="O38" s="86"/>
      <c r="P38" s="105"/>
      <c r="Q38" s="95"/>
      <c r="R38" s="95"/>
      <c r="S38" s="19"/>
      <c r="T38" s="19"/>
      <c r="U38" s="19"/>
      <c r="V38" s="19"/>
      <c r="W38" s="19"/>
      <c r="X38" s="10"/>
      <c r="Y38" s="35"/>
      <c r="Z38" s="10"/>
    </row>
    <row r="39" spans="2:26" s="164" customFormat="1" ht="49.95" customHeight="1">
      <c r="B39" s="362" t="s">
        <v>130</v>
      </c>
      <c r="C39" s="363"/>
      <c r="D39" s="363"/>
      <c r="E39" s="363"/>
      <c r="F39" s="363"/>
      <c r="G39" s="364">
        <v>0</v>
      </c>
      <c r="H39" s="364"/>
      <c r="I39" s="364">
        <v>0</v>
      </c>
      <c r="J39" s="364"/>
      <c r="K39" s="364">
        <v>0</v>
      </c>
      <c r="L39" s="364"/>
      <c r="M39" s="365"/>
      <c r="O39" s="165"/>
      <c r="Q39" s="165"/>
      <c r="S39" s="165"/>
      <c r="U39" s="165"/>
      <c r="W39" s="165"/>
      <c r="Y39" s="165"/>
    </row>
    <row r="40" spans="2:26" s="164" customFormat="1" ht="49.95" customHeight="1">
      <c r="B40" s="362" t="s">
        <v>131</v>
      </c>
      <c r="C40" s="363"/>
      <c r="D40" s="363"/>
      <c r="E40" s="363"/>
      <c r="F40" s="363"/>
      <c r="G40" s="364">
        <v>0</v>
      </c>
      <c r="H40" s="364"/>
      <c r="I40" s="364">
        <v>0</v>
      </c>
      <c r="J40" s="364"/>
      <c r="K40" s="364">
        <v>0</v>
      </c>
      <c r="L40" s="364"/>
      <c r="M40" s="365"/>
      <c r="O40" s="165"/>
      <c r="Q40" s="165"/>
      <c r="S40" s="165"/>
      <c r="U40" s="165"/>
      <c r="W40" s="165"/>
      <c r="Y40" s="165"/>
    </row>
    <row r="41" spans="2:26" s="164" customFormat="1" ht="49.95" customHeight="1">
      <c r="B41" s="362" t="s">
        <v>132</v>
      </c>
      <c r="C41" s="363"/>
      <c r="D41" s="363"/>
      <c r="E41" s="363"/>
      <c r="F41" s="363"/>
      <c r="G41" s="364">
        <v>0</v>
      </c>
      <c r="H41" s="364"/>
      <c r="I41" s="364">
        <v>0</v>
      </c>
      <c r="J41" s="364"/>
      <c r="K41" s="364">
        <v>0</v>
      </c>
      <c r="L41" s="364"/>
      <c r="M41" s="365"/>
      <c r="O41" s="165"/>
      <c r="Q41" s="165"/>
      <c r="S41" s="165"/>
      <c r="U41" s="165"/>
      <c r="W41" s="165"/>
      <c r="Y41" s="165"/>
    </row>
    <row r="42" spans="2:26" s="164" customFormat="1" ht="49.95" customHeight="1">
      <c r="B42" s="362" t="s">
        <v>133</v>
      </c>
      <c r="C42" s="363"/>
      <c r="D42" s="363"/>
      <c r="E42" s="363"/>
      <c r="F42" s="363"/>
      <c r="G42" s="364">
        <v>0</v>
      </c>
      <c r="H42" s="364"/>
      <c r="I42" s="364">
        <v>0</v>
      </c>
      <c r="J42" s="364"/>
      <c r="K42" s="364">
        <v>0</v>
      </c>
      <c r="L42" s="364"/>
      <c r="M42" s="365"/>
      <c r="O42" s="165"/>
      <c r="Q42" s="165"/>
      <c r="S42" s="165"/>
      <c r="U42" s="165"/>
      <c r="W42" s="165"/>
      <c r="Y42" s="165"/>
    </row>
    <row r="43" spans="2:26" ht="49.95" customHeight="1">
      <c r="B43" s="86"/>
      <c r="C43" s="110"/>
      <c r="D43" s="110"/>
      <c r="E43" s="110"/>
      <c r="F43" s="100"/>
      <c r="G43" s="112"/>
      <c r="H43" s="112"/>
      <c r="I43" s="112"/>
      <c r="J43" s="112"/>
      <c r="K43" s="166"/>
      <c r="L43" s="167"/>
      <c r="M43" s="167"/>
      <c r="O43" s="85"/>
      <c r="P43" s="94"/>
      <c r="Q43" s="95"/>
      <c r="R43" s="95"/>
    </row>
    <row r="44" spans="2:26" ht="49.95" customHeight="1">
      <c r="B44" s="97" t="s">
        <v>196</v>
      </c>
      <c r="C44" s="110"/>
      <c r="D44" s="110"/>
      <c r="E44" s="110"/>
      <c r="F44" s="100"/>
      <c r="G44" s="100"/>
      <c r="H44" s="100"/>
      <c r="I44" s="100"/>
      <c r="J44" s="100"/>
      <c r="K44" s="100"/>
      <c r="L44" s="100"/>
      <c r="M44" s="100"/>
      <c r="O44" s="85"/>
      <c r="P44" s="94"/>
      <c r="Q44" s="95"/>
      <c r="R44" s="95"/>
    </row>
    <row r="45" spans="2:26" ht="49.95" customHeight="1">
      <c r="B45" s="354" t="s">
        <v>12</v>
      </c>
      <c r="C45" s="355" t="s">
        <v>136</v>
      </c>
      <c r="D45" s="355" t="s">
        <v>137</v>
      </c>
      <c r="E45" s="355" t="s">
        <v>138</v>
      </c>
      <c r="F45" s="355"/>
      <c r="G45" s="356">
        <v>2024</v>
      </c>
      <c r="H45" s="356"/>
      <c r="I45" s="356">
        <v>2023</v>
      </c>
      <c r="J45" s="356"/>
      <c r="K45" s="356">
        <v>2022</v>
      </c>
      <c r="L45" s="356"/>
      <c r="M45" s="357"/>
      <c r="O45" s="319"/>
      <c r="P45" s="319"/>
      <c r="Q45" s="319"/>
      <c r="R45" s="319"/>
    </row>
    <row r="46" spans="2:26" ht="100.05" customHeight="1">
      <c r="B46" s="342" t="s">
        <v>204</v>
      </c>
      <c r="C46" s="343"/>
      <c r="D46" s="343"/>
      <c r="E46" s="343"/>
      <c r="F46" s="343"/>
      <c r="G46" s="344">
        <v>1</v>
      </c>
      <c r="H46" s="344"/>
      <c r="I46" s="366" t="s">
        <v>166</v>
      </c>
      <c r="J46" s="366"/>
      <c r="K46" s="366" t="s">
        <v>166</v>
      </c>
      <c r="L46" s="366"/>
      <c r="M46" s="367"/>
      <c r="O46" s="86"/>
      <c r="P46" s="90"/>
      <c r="Q46" s="90"/>
      <c r="R46" s="90"/>
    </row>
    <row r="47" spans="2:26" ht="49.95" customHeight="1">
      <c r="B47" s="85"/>
      <c r="C47" s="111"/>
      <c r="D47" s="110"/>
      <c r="E47" s="110"/>
      <c r="F47" s="100"/>
      <c r="G47" s="100"/>
      <c r="H47" s="100"/>
      <c r="I47" s="100"/>
      <c r="J47" s="100"/>
      <c r="K47" s="100"/>
      <c r="L47" s="100"/>
      <c r="M47" s="100"/>
      <c r="O47" s="85"/>
      <c r="P47" s="94"/>
      <c r="Q47" s="95"/>
      <c r="R47" s="95"/>
    </row>
    <row r="48" spans="2:26" ht="49.95" customHeight="1">
      <c r="B48" s="97" t="s">
        <v>197</v>
      </c>
      <c r="C48" s="110"/>
      <c r="D48" s="110"/>
      <c r="E48" s="110"/>
      <c r="G48" s="100"/>
      <c r="H48" s="100"/>
      <c r="I48" s="100"/>
      <c r="J48" s="100"/>
      <c r="K48" s="100"/>
      <c r="L48" s="100"/>
      <c r="M48" s="100"/>
      <c r="O48" s="86"/>
      <c r="P48" s="90"/>
      <c r="Q48" s="90"/>
      <c r="R48" s="90"/>
    </row>
    <row r="49" spans="2:19" ht="49.95" customHeight="1">
      <c r="B49" s="354" t="s">
        <v>12</v>
      </c>
      <c r="C49" s="355" t="s">
        <v>136</v>
      </c>
      <c r="D49" s="355" t="s">
        <v>137</v>
      </c>
      <c r="E49" s="355" t="s">
        <v>138</v>
      </c>
      <c r="F49" s="355"/>
      <c r="G49" s="356">
        <v>2024</v>
      </c>
      <c r="H49" s="356"/>
      <c r="I49" s="356">
        <v>2023</v>
      </c>
      <c r="J49" s="356"/>
      <c r="K49" s="356">
        <v>2022</v>
      </c>
      <c r="L49" s="356"/>
      <c r="M49" s="357"/>
      <c r="O49" s="85"/>
      <c r="P49" s="94"/>
      <c r="Q49" s="95"/>
      <c r="R49" s="95"/>
    </row>
    <row r="50" spans="2:19" ht="49.95" customHeight="1">
      <c r="B50" s="342" t="s">
        <v>198</v>
      </c>
      <c r="C50" s="343"/>
      <c r="D50" s="343"/>
      <c r="E50" s="343"/>
      <c r="F50" s="343"/>
      <c r="G50" s="369">
        <v>90757</v>
      </c>
      <c r="H50" s="369"/>
      <c r="I50" s="369">
        <v>91582</v>
      </c>
      <c r="J50" s="369"/>
      <c r="K50" s="369">
        <v>72480</v>
      </c>
      <c r="L50" s="369"/>
      <c r="M50" s="370"/>
      <c r="O50" s="85"/>
      <c r="P50" s="94"/>
      <c r="Q50" s="95"/>
      <c r="R50" s="95"/>
    </row>
    <row r="51" spans="2:19" ht="85.05" customHeight="1">
      <c r="B51" s="342" t="s">
        <v>199</v>
      </c>
      <c r="C51" s="343"/>
      <c r="D51" s="343"/>
      <c r="E51" s="343"/>
      <c r="F51" s="343"/>
      <c r="G51" s="344">
        <v>0.92</v>
      </c>
      <c r="H51" s="344"/>
      <c r="I51" s="344">
        <v>0.55000000000000004</v>
      </c>
      <c r="J51" s="344"/>
      <c r="K51" s="345">
        <v>0.81</v>
      </c>
      <c r="L51" s="344"/>
      <c r="M51" s="345"/>
      <c r="N51" s="85"/>
      <c r="O51" s="94"/>
      <c r="P51" s="95"/>
      <c r="Q51" s="95"/>
      <c r="R51" s="85"/>
      <c r="S51" s="94"/>
    </row>
    <row r="52" spans="2:19" ht="49.95" customHeight="1">
      <c r="B52" s="342" t="s">
        <v>200</v>
      </c>
      <c r="C52" s="343"/>
      <c r="D52" s="343"/>
      <c r="E52" s="343"/>
      <c r="F52" s="343"/>
      <c r="G52" s="369">
        <v>0</v>
      </c>
      <c r="H52" s="369"/>
      <c r="I52" s="369">
        <v>0</v>
      </c>
      <c r="J52" s="369"/>
      <c r="K52" s="369">
        <v>0</v>
      </c>
      <c r="L52" s="369"/>
      <c r="M52" s="370"/>
      <c r="N52" s="319"/>
      <c r="O52" s="319"/>
      <c r="P52" s="319"/>
      <c r="Q52" s="319"/>
      <c r="R52" s="319"/>
      <c r="S52" s="319"/>
    </row>
    <row r="53" spans="2:19" ht="49.95" customHeight="1">
      <c r="B53" s="100"/>
      <c r="C53" s="100"/>
      <c r="D53" s="100"/>
      <c r="E53" s="100"/>
      <c r="F53" s="100"/>
      <c r="G53" s="100"/>
      <c r="H53" s="100"/>
      <c r="I53" s="100"/>
      <c r="J53" s="100"/>
      <c r="K53" s="100"/>
      <c r="L53" s="100"/>
      <c r="M53" s="100"/>
      <c r="N53" s="86"/>
      <c r="O53" s="90"/>
      <c r="P53" s="90"/>
      <c r="Q53" s="90"/>
      <c r="R53" s="86"/>
      <c r="S53" s="90"/>
    </row>
    <row r="54" spans="2:19" ht="49.95" customHeight="1">
      <c r="B54" s="194" t="s">
        <v>128</v>
      </c>
      <c r="C54" s="4"/>
      <c r="D54" s="4"/>
      <c r="N54" s="85"/>
      <c r="O54" s="94"/>
      <c r="P54" s="95"/>
      <c r="Q54" s="95"/>
      <c r="R54" s="85"/>
      <c r="S54" s="94"/>
    </row>
    <row r="55" spans="2:19" ht="49.95" customHeight="1">
      <c r="B55" s="291" t="s">
        <v>558</v>
      </c>
      <c r="C55" s="291"/>
      <c r="D55" s="291"/>
      <c r="E55" s="291"/>
      <c r="F55" s="291"/>
      <c r="G55" s="291"/>
      <c r="H55" s="291"/>
      <c r="I55" s="291"/>
      <c r="J55" s="291"/>
      <c r="K55" s="291"/>
      <c r="L55" s="291"/>
      <c r="M55" s="291"/>
      <c r="N55" s="319"/>
      <c r="O55" s="319"/>
      <c r="P55" s="319"/>
      <c r="Q55" s="319"/>
      <c r="R55" s="319"/>
      <c r="S55" s="319"/>
    </row>
    <row r="56" spans="2:19" ht="49.95" customHeight="1">
      <c r="B56" s="291" t="s">
        <v>559</v>
      </c>
      <c r="C56" s="291"/>
      <c r="D56" s="291"/>
      <c r="E56" s="291"/>
      <c r="F56" s="291"/>
      <c r="G56" s="291"/>
      <c r="H56" s="291"/>
      <c r="I56" s="291"/>
      <c r="J56" s="291"/>
      <c r="K56" s="291"/>
      <c r="L56" s="291"/>
      <c r="M56" s="291"/>
      <c r="N56" s="86"/>
      <c r="O56" s="90"/>
      <c r="P56" s="90"/>
      <c r="Q56" s="90"/>
      <c r="R56" s="86"/>
      <c r="S56" s="90"/>
    </row>
    <row r="57" spans="2:19" ht="49.95" customHeight="1">
      <c r="B57" s="291" t="s">
        <v>560</v>
      </c>
      <c r="C57" s="291"/>
      <c r="D57" s="291"/>
      <c r="E57" s="291"/>
      <c r="F57" s="291" t="s">
        <v>544</v>
      </c>
      <c r="G57" s="291"/>
      <c r="H57" s="291"/>
      <c r="I57" s="291"/>
      <c r="J57" s="291" t="s">
        <v>544</v>
      </c>
      <c r="K57" s="291"/>
      <c r="L57" s="291"/>
      <c r="M57" s="291"/>
      <c r="N57" s="90"/>
      <c r="O57" s="86"/>
      <c r="P57" s="90"/>
      <c r="Q57" s="86"/>
      <c r="R57" s="90"/>
      <c r="S57" s="86"/>
    </row>
    <row r="58" spans="2:19" ht="49.95" customHeight="1">
      <c r="B58" s="368"/>
      <c r="C58" s="368"/>
      <c r="D58" s="368"/>
      <c r="E58" s="368"/>
      <c r="F58" s="368"/>
      <c r="G58" s="368"/>
      <c r="H58" s="368"/>
      <c r="I58" s="368"/>
      <c r="J58" s="368"/>
      <c r="K58" s="368"/>
      <c r="L58" s="368"/>
      <c r="M58" s="368"/>
      <c r="N58" s="95"/>
      <c r="O58" s="85"/>
      <c r="P58" s="95"/>
      <c r="Q58" s="85"/>
      <c r="R58" s="95"/>
      <c r="S58" s="85"/>
    </row>
    <row r="59" spans="2:19" ht="49.95" hidden="1" customHeight="1">
      <c r="B59" s="368"/>
      <c r="C59" s="368"/>
      <c r="D59" s="368"/>
      <c r="E59" s="368"/>
      <c r="F59" s="368"/>
      <c r="G59" s="368"/>
      <c r="H59" s="368"/>
      <c r="I59" s="368"/>
      <c r="J59" s="368"/>
      <c r="K59" s="368"/>
      <c r="L59" s="368"/>
      <c r="M59" s="368"/>
      <c r="O59" s="102"/>
      <c r="P59" s="101"/>
      <c r="Q59" s="101"/>
      <c r="R59" s="101"/>
    </row>
    <row r="60" spans="2:19" ht="49.95" hidden="1" customHeight="1">
      <c r="B60" s="58"/>
      <c r="C60" s="4"/>
      <c r="D60" s="4"/>
      <c r="O60" s="98"/>
      <c r="P60" s="99"/>
      <c r="Q60" s="99"/>
      <c r="R60" s="99"/>
    </row>
    <row r="61" spans="2:19" ht="34.950000000000003" hidden="1" customHeight="1">
      <c r="B61" s="368"/>
      <c r="C61" s="368"/>
      <c r="D61" s="368"/>
      <c r="E61" s="368"/>
      <c r="F61" s="368"/>
      <c r="G61" s="368"/>
      <c r="H61" s="368"/>
      <c r="I61" s="368"/>
      <c r="J61" s="368"/>
      <c r="K61" s="368"/>
      <c r="L61" s="368"/>
      <c r="M61" s="368"/>
      <c r="O61" s="100"/>
      <c r="P61" s="101"/>
      <c r="Q61" s="101"/>
      <c r="R61" s="101"/>
    </row>
    <row r="62" spans="2:19" ht="34.950000000000003" hidden="1" customHeight="1">
      <c r="B62" s="368"/>
      <c r="C62" s="368"/>
      <c r="D62" s="368"/>
      <c r="E62" s="368"/>
      <c r="F62" s="368"/>
      <c r="G62" s="368"/>
      <c r="H62" s="368"/>
      <c r="I62" s="368"/>
      <c r="J62" s="368"/>
      <c r="K62" s="368"/>
      <c r="L62" s="368"/>
      <c r="M62" s="368"/>
      <c r="O62" s="104"/>
      <c r="P62" s="106"/>
      <c r="Q62" s="106"/>
      <c r="R62" s="101"/>
    </row>
    <row r="63" spans="2:19" ht="34.950000000000003" hidden="1" customHeight="1">
      <c r="B63" s="368"/>
      <c r="C63" s="368"/>
      <c r="D63" s="368"/>
      <c r="E63" s="368"/>
      <c r="F63" s="368"/>
      <c r="G63" s="368"/>
      <c r="H63" s="368"/>
      <c r="I63" s="368"/>
      <c r="J63" s="368"/>
      <c r="K63" s="368"/>
      <c r="L63" s="368"/>
      <c r="M63" s="368"/>
      <c r="O63" s="104"/>
      <c r="P63" s="106"/>
      <c r="Q63" s="106"/>
      <c r="R63" s="101"/>
    </row>
    <row r="64" spans="2:19" ht="34.950000000000003" hidden="1" customHeight="1">
      <c r="B64" s="368"/>
      <c r="C64" s="368"/>
      <c r="D64" s="368"/>
      <c r="E64" s="368"/>
      <c r="F64" s="368"/>
      <c r="G64" s="368"/>
      <c r="H64" s="368"/>
      <c r="I64" s="368"/>
      <c r="J64" s="368"/>
      <c r="K64" s="368"/>
      <c r="L64" s="368"/>
      <c r="M64" s="368"/>
      <c r="O64" s="100"/>
      <c r="P64" s="101"/>
      <c r="Q64" s="101"/>
      <c r="R64" s="101"/>
    </row>
    <row r="65" spans="2:18" ht="34.950000000000003" hidden="1" customHeight="1">
      <c r="B65" s="368"/>
      <c r="C65" s="368"/>
      <c r="D65" s="368"/>
      <c r="E65" s="368"/>
      <c r="F65" s="368"/>
      <c r="G65" s="368"/>
      <c r="H65" s="368"/>
      <c r="I65" s="368"/>
      <c r="J65" s="368"/>
      <c r="K65" s="368"/>
      <c r="L65" s="368"/>
      <c r="M65" s="368"/>
      <c r="O65" s="100"/>
      <c r="P65" s="101"/>
      <c r="Q65" s="101"/>
      <c r="R65" s="101"/>
    </row>
    <row r="66" spans="2:18" ht="25.95" hidden="1" customHeight="1">
      <c r="O66" s="100"/>
      <c r="P66" s="101"/>
      <c r="Q66" s="101"/>
      <c r="R66" s="101"/>
    </row>
    <row r="67" spans="2:18" ht="15.6" hidden="1">
      <c r="O67" s="107"/>
      <c r="P67" s="106"/>
      <c r="Q67" s="101"/>
      <c r="R67" s="101"/>
    </row>
    <row r="68" spans="2:18" ht="18" hidden="1">
      <c r="O68" s="108"/>
      <c r="P68" s="106"/>
      <c r="Q68" s="106"/>
      <c r="R68" s="106"/>
    </row>
    <row r="69" spans="2:18" ht="15.6" hidden="1">
      <c r="O69" s="100"/>
      <c r="P69" s="101"/>
      <c r="Q69" s="101"/>
      <c r="R69" s="101"/>
    </row>
    <row r="70" spans="2:18" ht="17.399999999999999" hidden="1">
      <c r="O70" s="318"/>
      <c r="P70" s="318"/>
      <c r="Q70" s="318"/>
      <c r="R70" s="318"/>
    </row>
  </sheetData>
  <mergeCells count="153">
    <mergeCell ref="B57:M57"/>
    <mergeCell ref="B58:M58"/>
    <mergeCell ref="B59:M59"/>
    <mergeCell ref="B42:F42"/>
    <mergeCell ref="G42:H42"/>
    <mergeCell ref="I42:J42"/>
    <mergeCell ref="K42:M42"/>
    <mergeCell ref="B50:F50"/>
    <mergeCell ref="G50:H50"/>
    <mergeCell ref="I50:J50"/>
    <mergeCell ref="K50:M50"/>
    <mergeCell ref="B49:F49"/>
    <mergeCell ref="G49:H49"/>
    <mergeCell ref="I49:J49"/>
    <mergeCell ref="K49:M49"/>
    <mergeCell ref="G52:H52"/>
    <mergeCell ref="I52:J52"/>
    <mergeCell ref="K52:M52"/>
    <mergeCell ref="I40:J40"/>
    <mergeCell ref="K40:M40"/>
    <mergeCell ref="B41:F41"/>
    <mergeCell ref="G41:H41"/>
    <mergeCell ref="I41:J41"/>
    <mergeCell ref="K41:M41"/>
    <mergeCell ref="B38:F38"/>
    <mergeCell ref="G38:H38"/>
    <mergeCell ref="I38:J38"/>
    <mergeCell ref="K38:M38"/>
    <mergeCell ref="B40:F40"/>
    <mergeCell ref="G40:H40"/>
    <mergeCell ref="B22:F22"/>
    <mergeCell ref="G22:H22"/>
    <mergeCell ref="I22:J22"/>
    <mergeCell ref="K22:M22"/>
    <mergeCell ref="B23:F23"/>
    <mergeCell ref="G23:H23"/>
    <mergeCell ref="I23:J23"/>
    <mergeCell ref="K23:M23"/>
    <mergeCell ref="B21:F21"/>
    <mergeCell ref="G21:H21"/>
    <mergeCell ref="I21:J21"/>
    <mergeCell ref="K21:M21"/>
    <mergeCell ref="B64:M64"/>
    <mergeCell ref="B65:M65"/>
    <mergeCell ref="O70:R70"/>
    <mergeCell ref="I13:J13"/>
    <mergeCell ref="I14:J14"/>
    <mergeCell ref="G13:H13"/>
    <mergeCell ref="K13:M13"/>
    <mergeCell ref="G14:H14"/>
    <mergeCell ref="K14:M14"/>
    <mergeCell ref="G16:H16"/>
    <mergeCell ref="B61:M61"/>
    <mergeCell ref="B62:M62"/>
    <mergeCell ref="B63:M63"/>
    <mergeCell ref="N52:Q52"/>
    <mergeCell ref="R52:S52"/>
    <mergeCell ref="N55:Q55"/>
    <mergeCell ref="R55:S55"/>
    <mergeCell ref="B55:M55"/>
    <mergeCell ref="B56:M56"/>
    <mergeCell ref="B51:F51"/>
    <mergeCell ref="G51:H51"/>
    <mergeCell ref="I51:J51"/>
    <mergeCell ref="K51:M51"/>
    <mergeCell ref="B52:F52"/>
    <mergeCell ref="O45:R45"/>
    <mergeCell ref="B45:F45"/>
    <mergeCell ref="G45:H45"/>
    <mergeCell ref="I45:J45"/>
    <mergeCell ref="K45:M45"/>
    <mergeCell ref="B46:F46"/>
    <mergeCell ref="G46:H46"/>
    <mergeCell ref="I46:J46"/>
    <mergeCell ref="K46:M46"/>
    <mergeCell ref="S37:W37"/>
    <mergeCell ref="B39:F39"/>
    <mergeCell ref="G39:H39"/>
    <mergeCell ref="I39:J39"/>
    <mergeCell ref="K39:M39"/>
    <mergeCell ref="B35:F35"/>
    <mergeCell ref="G35:H35"/>
    <mergeCell ref="I35:J35"/>
    <mergeCell ref="K35:M35"/>
    <mergeCell ref="B33:F33"/>
    <mergeCell ref="G33:H33"/>
    <mergeCell ref="I33:J33"/>
    <mergeCell ref="K33:M33"/>
    <mergeCell ref="B34:F34"/>
    <mergeCell ref="G34:H34"/>
    <mergeCell ref="I34:J34"/>
    <mergeCell ref="K34:M34"/>
    <mergeCell ref="B30:F30"/>
    <mergeCell ref="G30:H30"/>
    <mergeCell ref="I30:J30"/>
    <mergeCell ref="K30:M30"/>
    <mergeCell ref="B28:F28"/>
    <mergeCell ref="G28:H28"/>
    <mergeCell ref="I28:J28"/>
    <mergeCell ref="K28:M28"/>
    <mergeCell ref="B29:F29"/>
    <mergeCell ref="G29:H29"/>
    <mergeCell ref="I29:J29"/>
    <mergeCell ref="K29:M29"/>
    <mergeCell ref="G24:H24"/>
    <mergeCell ref="I24:J24"/>
    <mergeCell ref="K24:M24"/>
    <mergeCell ref="B24:F24"/>
    <mergeCell ref="B25:F25"/>
    <mergeCell ref="G25:H25"/>
    <mergeCell ref="I25:J25"/>
    <mergeCell ref="K25:M25"/>
    <mergeCell ref="I17:J17"/>
    <mergeCell ref="K17:M17"/>
    <mergeCell ref="B18:F18"/>
    <mergeCell ref="G18:H18"/>
    <mergeCell ref="I18:J18"/>
    <mergeCell ref="K18:M18"/>
    <mergeCell ref="B12:F12"/>
    <mergeCell ref="G12:H12"/>
    <mergeCell ref="I12:J12"/>
    <mergeCell ref="K12:M12"/>
    <mergeCell ref="B15:F15"/>
    <mergeCell ref="G15:H15"/>
    <mergeCell ref="I15:J15"/>
    <mergeCell ref="K15:M15"/>
    <mergeCell ref="I16:J16"/>
    <mergeCell ref="K16:M16"/>
    <mergeCell ref="B13:F13"/>
    <mergeCell ref="B16:F16"/>
    <mergeCell ref="B14:F14"/>
    <mergeCell ref="B17:F17"/>
    <mergeCell ref="G17:H17"/>
    <mergeCell ref="B10:F10"/>
    <mergeCell ref="G10:H10"/>
    <mergeCell ref="I10:J10"/>
    <mergeCell ref="K10:M10"/>
    <mergeCell ref="B11:F11"/>
    <mergeCell ref="G11:H11"/>
    <mergeCell ref="I11:J11"/>
    <mergeCell ref="K11:M11"/>
    <mergeCell ref="L4:M4"/>
    <mergeCell ref="N4:O4"/>
    <mergeCell ref="B6:M6"/>
    <mergeCell ref="J8:K8"/>
    <mergeCell ref="L8:M8"/>
    <mergeCell ref="N8:O8"/>
    <mergeCell ref="B2:C2"/>
    <mergeCell ref="B4:C4"/>
    <mergeCell ref="D4:E4"/>
    <mergeCell ref="F4:G4"/>
    <mergeCell ref="H4:I4"/>
    <mergeCell ref="J4:K4"/>
  </mergeCells>
  <hyperlinks>
    <hyperlink ref="B4:C4" location="Home!A1" display="Home" xr:uid="{FED41A00-4867-4598-952A-589DB2BFA289}"/>
    <hyperlink ref="D4:E4" location="References!A1" display="References" xr:uid="{2906B91B-2292-4D95-9212-BF4F5DB492E9}"/>
    <hyperlink ref="F4:G4" location="Environmental!A1" display="Environmental" xr:uid="{BE1D04E8-E1A8-456E-BD88-CC32EC84C66E}"/>
    <hyperlink ref="H4:I4" location="'Health &amp; Safety'!A1" display="Health &amp; Safety" xr:uid="{8B6547E9-FD3B-4955-B03E-B460E72A3B5B}"/>
    <hyperlink ref="J4:K4" location="Workforce!A1" display="Workforce" xr:uid="{DF7706B5-D43E-4E33-B9B1-94C5ED8DF328}"/>
    <hyperlink ref="L4:M4" location="Governance!A1" display="Governance" xr:uid="{568C6AF3-034C-404B-A2D2-0A6BA9B6D01A}"/>
    <hyperlink ref="N4:O4" location="'GRI &amp; SASB'!A1" display="GRI &amp; SASB" xr:uid="{648FAE3A-6CAB-45E1-89E7-DAA27E369FBC}"/>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5B801-784C-724A-949B-62739CBF9247}">
  <sheetPr>
    <tabColor rgb="FF97A0B8"/>
  </sheetPr>
  <dimension ref="A1:AA122"/>
  <sheetViews>
    <sheetView showGridLines="0" zoomScale="40" zoomScaleNormal="40" workbookViewId="0">
      <selection activeCell="B2" sqref="B2:C2"/>
    </sheetView>
  </sheetViews>
  <sheetFormatPr defaultColWidth="0" defaultRowHeight="14.4" zeroHeight="1"/>
  <cols>
    <col min="1" max="1" width="15.77734375" customWidth="1"/>
    <col min="2" max="4" width="20.77734375" customWidth="1"/>
    <col min="5" max="16" width="30.77734375" customWidth="1"/>
    <col min="17" max="17" width="40.77734375" customWidth="1"/>
    <col min="18" max="22" width="40.77734375" hidden="1" customWidth="1"/>
    <col min="23" max="23" width="8.77734375" hidden="1" customWidth="1"/>
    <col min="24" max="26" width="20.109375" hidden="1" customWidth="1"/>
    <col min="27" max="16384" width="8.77734375" hidden="1"/>
  </cols>
  <sheetData>
    <row r="1" spans="1:26" ht="49.95" customHeight="1"/>
    <row r="2" spans="1:26" ht="135" customHeight="1">
      <c r="A2" s="3"/>
      <c r="B2" s="222" t="e" vm="1">
        <v>#VALUE!</v>
      </c>
      <c r="C2" s="222"/>
      <c r="D2" s="3"/>
      <c r="E2" s="3"/>
    </row>
    <row r="3" spans="1:26" ht="25.05" customHeight="1">
      <c r="A3" s="3"/>
      <c r="B3" s="3"/>
      <c r="C3" s="3"/>
      <c r="D3" s="3"/>
      <c r="E3" s="3"/>
    </row>
    <row r="4" spans="1:26" ht="60" customHeight="1">
      <c r="A4" s="9"/>
      <c r="B4" s="371" t="s">
        <v>67</v>
      </c>
      <c r="C4" s="371"/>
      <c r="D4" s="371"/>
      <c r="E4" s="371" t="s">
        <v>5</v>
      </c>
      <c r="F4" s="371"/>
      <c r="G4" s="371" t="s">
        <v>1</v>
      </c>
      <c r="H4" s="371"/>
      <c r="I4" s="371" t="s">
        <v>2</v>
      </c>
      <c r="J4" s="371"/>
      <c r="K4" s="371" t="s">
        <v>3</v>
      </c>
      <c r="L4" s="371"/>
      <c r="M4" s="371" t="s">
        <v>4</v>
      </c>
      <c r="N4" s="371"/>
      <c r="O4" s="371" t="s">
        <v>512</v>
      </c>
      <c r="P4" s="372"/>
      <c r="Q4" s="5"/>
      <c r="R4" s="5"/>
      <c r="S4" s="5"/>
      <c r="T4" s="5"/>
      <c r="U4" s="5"/>
      <c r="V4" s="5"/>
    </row>
    <row r="5" spans="1:26" ht="75" customHeight="1"/>
    <row r="6" spans="1:26" ht="75" customHeight="1">
      <c r="B6" s="382" t="s">
        <v>69</v>
      </c>
      <c r="C6" s="382"/>
      <c r="D6" s="382"/>
      <c r="E6" s="382"/>
      <c r="F6" s="382"/>
      <c r="G6" s="382"/>
      <c r="H6" s="382"/>
      <c r="I6" s="382"/>
      <c r="J6" s="123"/>
      <c r="K6" s="123"/>
      <c r="L6" s="123"/>
      <c r="M6" s="123"/>
      <c r="N6" s="125"/>
      <c r="O6" s="125"/>
    </row>
    <row r="7" spans="1:26" ht="75" customHeight="1">
      <c r="B7" s="384" t="s">
        <v>68</v>
      </c>
      <c r="C7" s="384"/>
      <c r="D7" s="384"/>
      <c r="E7" s="384"/>
      <c r="F7" s="384"/>
      <c r="G7" s="384"/>
      <c r="H7" s="384"/>
      <c r="I7" s="122"/>
      <c r="J7" s="123"/>
      <c r="K7" s="123"/>
      <c r="L7" s="123"/>
      <c r="M7" s="123"/>
      <c r="N7" s="125"/>
      <c r="O7" s="125"/>
    </row>
    <row r="8" spans="1:26" ht="49.95" customHeight="1">
      <c r="B8" s="383"/>
      <c r="C8" s="383"/>
      <c r="D8" s="383"/>
      <c r="E8" s="383"/>
      <c r="F8" s="383"/>
      <c r="G8" s="383"/>
      <c r="H8" s="383"/>
      <c r="I8" s="123"/>
      <c r="J8" s="123"/>
      <c r="K8" s="123"/>
      <c r="L8" s="123"/>
      <c r="M8" s="123"/>
      <c r="N8" s="124"/>
      <c r="O8" s="124"/>
      <c r="P8" s="121"/>
    </row>
    <row r="9" spans="1:26" ht="49.95" customHeight="1">
      <c r="A9" s="376"/>
      <c r="B9" s="385" t="s">
        <v>205</v>
      </c>
      <c r="C9" s="373" t="s">
        <v>221</v>
      </c>
      <c r="D9" s="373"/>
      <c r="E9" s="373"/>
      <c r="F9" s="373"/>
      <c r="G9" s="373" t="s">
        <v>222</v>
      </c>
      <c r="H9" s="373"/>
      <c r="I9" s="373"/>
      <c r="J9" s="373" t="s">
        <v>223</v>
      </c>
      <c r="K9" s="373"/>
      <c r="L9" s="373"/>
      <c r="M9" s="373"/>
      <c r="N9" s="373" t="s">
        <v>224</v>
      </c>
      <c r="O9" s="373"/>
      <c r="P9" s="130"/>
    </row>
    <row r="10" spans="1:26" s="115" customFormat="1" ht="25.05" customHeight="1">
      <c r="A10" s="376"/>
      <c r="B10" s="379"/>
      <c r="C10" s="386">
        <v>2</v>
      </c>
      <c r="D10" s="386"/>
      <c r="E10" s="386"/>
      <c r="F10" s="386"/>
      <c r="G10" s="386"/>
      <c r="H10" s="386"/>
      <c r="I10" s="386"/>
      <c r="J10" s="386"/>
      <c r="K10" s="386"/>
      <c r="L10" s="386"/>
      <c r="M10" s="386"/>
      <c r="N10" s="386"/>
      <c r="O10" s="386"/>
      <c r="P10" s="387"/>
      <c r="Q10" s="118"/>
      <c r="R10" s="118"/>
      <c r="S10" s="118"/>
    </row>
    <row r="11" spans="1:26" s="127" customFormat="1" ht="49.95" customHeight="1">
      <c r="A11" s="376"/>
      <c r="B11" s="379"/>
      <c r="C11" s="197" t="s">
        <v>225</v>
      </c>
      <c r="D11" s="374" t="s">
        <v>226</v>
      </c>
      <c r="E11" s="374"/>
      <c r="F11" s="374"/>
      <c r="G11" s="197"/>
      <c r="H11" s="197"/>
      <c r="I11" s="198"/>
      <c r="J11" s="197" t="s">
        <v>227</v>
      </c>
      <c r="K11" s="374" t="s">
        <v>228</v>
      </c>
      <c r="L11" s="374"/>
      <c r="M11" s="374"/>
      <c r="N11" s="374" t="s">
        <v>229</v>
      </c>
      <c r="O11" s="374"/>
      <c r="P11" s="374"/>
      <c r="Q11" s="126"/>
      <c r="R11" s="126"/>
      <c r="S11" s="126"/>
    </row>
    <row r="12" spans="1:26" s="127" customFormat="1" ht="49.95" customHeight="1">
      <c r="A12" s="376"/>
      <c r="B12" s="379"/>
      <c r="C12" s="197"/>
      <c r="D12" s="374"/>
      <c r="E12" s="374"/>
      <c r="F12" s="374"/>
      <c r="G12" s="197"/>
      <c r="H12" s="197"/>
      <c r="I12" s="198"/>
      <c r="J12" s="197" t="s">
        <v>230</v>
      </c>
      <c r="K12" s="374" t="s">
        <v>231</v>
      </c>
      <c r="L12" s="374"/>
      <c r="M12" s="374"/>
      <c r="N12" s="374" t="s">
        <v>229</v>
      </c>
      <c r="O12" s="374"/>
      <c r="P12" s="374"/>
      <c r="Q12" s="126"/>
      <c r="R12" s="126"/>
      <c r="S12" s="126"/>
    </row>
    <row r="13" spans="1:26" s="127" customFormat="1" ht="49.95" customHeight="1">
      <c r="A13" s="376"/>
      <c r="B13" s="379"/>
      <c r="C13" s="197" t="s">
        <v>232</v>
      </c>
      <c r="D13" s="374" t="s">
        <v>233</v>
      </c>
      <c r="E13" s="374"/>
      <c r="F13" s="374"/>
      <c r="G13" s="197"/>
      <c r="H13" s="197"/>
      <c r="I13" s="198"/>
      <c r="J13" s="199"/>
      <c r="K13" s="374"/>
      <c r="L13" s="374"/>
      <c r="M13" s="374"/>
      <c r="N13" s="375" t="s">
        <v>71</v>
      </c>
      <c r="O13" s="375"/>
      <c r="P13" s="375"/>
      <c r="Q13" s="126"/>
      <c r="R13" s="126"/>
      <c r="S13" s="126"/>
    </row>
    <row r="14" spans="1:26" s="127" customFormat="1" ht="49.95" customHeight="1">
      <c r="A14" s="376"/>
      <c r="B14" s="379"/>
      <c r="C14" s="197" t="s">
        <v>234</v>
      </c>
      <c r="D14" s="374" t="s">
        <v>235</v>
      </c>
      <c r="E14" s="374"/>
      <c r="F14" s="374"/>
      <c r="G14" s="197"/>
      <c r="H14" s="197"/>
      <c r="I14" s="198"/>
      <c r="J14" s="199"/>
      <c r="K14" s="374"/>
      <c r="L14" s="374"/>
      <c r="M14" s="374"/>
      <c r="N14" s="375" t="s">
        <v>71</v>
      </c>
      <c r="O14" s="375"/>
      <c r="P14" s="375"/>
      <c r="Q14" s="126"/>
      <c r="R14" s="126"/>
      <c r="S14" s="126"/>
    </row>
    <row r="15" spans="1:26" s="127" customFormat="1" ht="49.95" customHeight="1">
      <c r="A15" s="376"/>
      <c r="B15" s="379"/>
      <c r="C15" s="197" t="s">
        <v>236</v>
      </c>
      <c r="D15" s="374" t="s">
        <v>237</v>
      </c>
      <c r="E15" s="374"/>
      <c r="F15" s="374"/>
      <c r="G15" s="197"/>
      <c r="H15" s="197"/>
      <c r="I15" s="198"/>
      <c r="J15" s="199"/>
      <c r="K15" s="374"/>
      <c r="L15" s="374"/>
      <c r="M15" s="374"/>
      <c r="N15" s="374" t="s">
        <v>530</v>
      </c>
      <c r="O15" s="374"/>
      <c r="P15" s="374"/>
      <c r="Q15" s="126"/>
      <c r="R15" s="126"/>
      <c r="S15" s="126"/>
      <c r="Y15" s="128"/>
      <c r="Z15" s="129"/>
    </row>
    <row r="16" spans="1:26" s="127" customFormat="1" ht="49.95" customHeight="1">
      <c r="A16" s="376"/>
      <c r="B16" s="379"/>
      <c r="C16" s="197" t="s">
        <v>238</v>
      </c>
      <c r="D16" s="374" t="s">
        <v>239</v>
      </c>
      <c r="E16" s="374"/>
      <c r="F16" s="374"/>
      <c r="G16" s="197"/>
      <c r="H16" s="197"/>
      <c r="I16" s="198"/>
      <c r="J16" s="199"/>
      <c r="K16" s="374"/>
      <c r="L16" s="374"/>
      <c r="M16" s="374"/>
      <c r="N16" s="374" t="s">
        <v>240</v>
      </c>
      <c r="O16" s="374"/>
      <c r="P16" s="374"/>
      <c r="Q16" s="126"/>
      <c r="R16" s="126"/>
      <c r="S16" s="126"/>
      <c r="Y16" s="128"/>
      <c r="Z16" s="129"/>
    </row>
    <row r="17" spans="1:26" s="115" customFormat="1" ht="25.05" customHeight="1">
      <c r="A17" s="376"/>
      <c r="B17" s="379"/>
      <c r="C17" s="377" t="s">
        <v>241</v>
      </c>
      <c r="D17" s="377"/>
      <c r="E17" s="377"/>
      <c r="F17" s="377"/>
      <c r="G17" s="377"/>
      <c r="H17" s="377"/>
      <c r="I17" s="377"/>
      <c r="J17" s="377"/>
      <c r="K17" s="377"/>
      <c r="L17" s="377"/>
      <c r="M17" s="377"/>
      <c r="N17" s="377"/>
      <c r="O17" s="377"/>
      <c r="P17" s="378"/>
      <c r="Q17" s="118"/>
      <c r="R17" s="118"/>
      <c r="S17" s="118"/>
      <c r="Y17" s="119"/>
      <c r="Z17" s="120"/>
    </row>
    <row r="18" spans="1:26" ht="75" customHeight="1">
      <c r="A18" s="376"/>
      <c r="B18" s="379"/>
      <c r="C18" s="197" t="s">
        <v>242</v>
      </c>
      <c r="D18" s="374" t="s">
        <v>243</v>
      </c>
      <c r="E18" s="374"/>
      <c r="F18" s="374"/>
      <c r="G18" s="201"/>
      <c r="H18" s="201"/>
      <c r="I18" s="202"/>
      <c r="J18" s="197" t="s">
        <v>244</v>
      </c>
      <c r="K18" s="374" t="s">
        <v>245</v>
      </c>
      <c r="L18" s="374"/>
      <c r="M18" s="374"/>
      <c r="N18" s="381" t="s">
        <v>246</v>
      </c>
      <c r="O18" s="381"/>
      <c r="P18" s="381"/>
      <c r="Q18" s="6"/>
      <c r="R18" s="6"/>
      <c r="S18" s="6"/>
      <c r="Y18" s="35"/>
      <c r="Z18" s="13"/>
    </row>
    <row r="19" spans="1:26" ht="49.95" customHeight="1">
      <c r="A19" s="376"/>
      <c r="B19" s="379"/>
      <c r="C19" s="197" t="s">
        <v>247</v>
      </c>
      <c r="D19" s="374" t="s">
        <v>36</v>
      </c>
      <c r="E19" s="374"/>
      <c r="F19" s="374"/>
      <c r="G19" s="201"/>
      <c r="H19" s="201"/>
      <c r="I19" s="202"/>
      <c r="J19" s="197" t="s">
        <v>248</v>
      </c>
      <c r="K19" s="374" t="s">
        <v>249</v>
      </c>
      <c r="L19" s="374"/>
      <c r="M19" s="374"/>
      <c r="N19" s="375" t="s">
        <v>36</v>
      </c>
      <c r="O19" s="375"/>
      <c r="P19" s="375"/>
      <c r="Q19" s="6"/>
      <c r="R19" s="6"/>
      <c r="S19" s="6"/>
      <c r="Y19" s="35"/>
      <c r="Z19" s="11"/>
    </row>
    <row r="20" spans="1:26" ht="49.95" customHeight="1">
      <c r="A20" s="376"/>
      <c r="B20" s="379"/>
      <c r="C20" s="197" t="s">
        <v>250</v>
      </c>
      <c r="D20" s="374" t="s">
        <v>251</v>
      </c>
      <c r="E20" s="374"/>
      <c r="F20" s="374"/>
      <c r="G20" s="201"/>
      <c r="H20" s="201"/>
      <c r="I20" s="202"/>
      <c r="J20" s="197" t="s">
        <v>248</v>
      </c>
      <c r="K20" s="374" t="s">
        <v>249</v>
      </c>
      <c r="L20" s="374"/>
      <c r="M20" s="374"/>
      <c r="N20" s="375" t="s">
        <v>36</v>
      </c>
      <c r="O20" s="375"/>
      <c r="P20" s="375"/>
      <c r="Q20" s="6"/>
      <c r="R20" s="6"/>
      <c r="S20" s="6"/>
      <c r="Y20" s="35"/>
      <c r="Z20" s="12"/>
    </row>
    <row r="21" spans="1:26" s="115" customFormat="1" ht="25.05" customHeight="1">
      <c r="A21" s="376"/>
      <c r="B21" s="379"/>
      <c r="C21" s="377" t="s">
        <v>4</v>
      </c>
      <c r="D21" s="377"/>
      <c r="E21" s="377"/>
      <c r="F21" s="377"/>
      <c r="G21" s="377"/>
      <c r="H21" s="377"/>
      <c r="I21" s="377"/>
      <c r="J21" s="377"/>
      <c r="K21" s="377"/>
      <c r="L21" s="377"/>
      <c r="M21" s="377"/>
      <c r="N21" s="377"/>
      <c r="O21" s="377"/>
      <c r="P21" s="378"/>
      <c r="Q21" s="118"/>
      <c r="R21" s="118"/>
      <c r="S21" s="118"/>
      <c r="Y21" s="119"/>
      <c r="Z21" s="120"/>
    </row>
    <row r="22" spans="1:26" ht="49.95" customHeight="1">
      <c r="A22" s="376"/>
      <c r="B22" s="379"/>
      <c r="C22" s="197" t="s">
        <v>252</v>
      </c>
      <c r="D22" s="374" t="s">
        <v>253</v>
      </c>
      <c r="E22" s="374"/>
      <c r="F22" s="374"/>
      <c r="G22" s="197" t="s">
        <v>254</v>
      </c>
      <c r="H22" s="374" t="s">
        <v>255</v>
      </c>
      <c r="I22" s="374"/>
      <c r="J22" s="203"/>
      <c r="K22" s="374"/>
      <c r="L22" s="374"/>
      <c r="M22" s="374"/>
      <c r="N22" s="374" t="s">
        <v>532</v>
      </c>
      <c r="O22" s="374"/>
      <c r="P22" s="374"/>
      <c r="Q22" s="6"/>
      <c r="R22" s="6"/>
      <c r="S22" s="6"/>
      <c r="Y22" s="35"/>
      <c r="Z22" s="12"/>
    </row>
    <row r="23" spans="1:26" ht="49.95" customHeight="1">
      <c r="A23" s="376"/>
      <c r="B23" s="379"/>
      <c r="C23" s="197"/>
      <c r="D23" s="374"/>
      <c r="E23" s="374"/>
      <c r="F23" s="374"/>
      <c r="G23" s="197" t="s">
        <v>256</v>
      </c>
      <c r="H23" s="374" t="s">
        <v>257</v>
      </c>
      <c r="I23" s="374"/>
      <c r="J23" s="203"/>
      <c r="K23" s="374"/>
      <c r="L23" s="374"/>
      <c r="M23" s="374"/>
      <c r="N23" s="374" t="s">
        <v>531</v>
      </c>
      <c r="O23" s="374"/>
      <c r="P23" s="374"/>
      <c r="Q23" s="6"/>
      <c r="R23" s="6"/>
      <c r="S23" s="6"/>
      <c r="Y23" s="35"/>
      <c r="Z23" s="12"/>
    </row>
    <row r="24" spans="1:26" ht="49.95" customHeight="1">
      <c r="A24" s="376"/>
      <c r="B24" s="379"/>
      <c r="C24" s="197" t="s">
        <v>258</v>
      </c>
      <c r="D24" s="374" t="s">
        <v>259</v>
      </c>
      <c r="E24" s="374"/>
      <c r="F24" s="374"/>
      <c r="G24" s="201"/>
      <c r="H24" s="374"/>
      <c r="I24" s="374"/>
      <c r="J24" s="203"/>
      <c r="K24" s="374"/>
      <c r="L24" s="374"/>
      <c r="M24" s="374"/>
      <c r="N24" s="374" t="s">
        <v>494</v>
      </c>
      <c r="O24" s="374"/>
      <c r="P24" s="374"/>
      <c r="Q24" s="6"/>
      <c r="R24" s="6"/>
      <c r="S24" s="6"/>
      <c r="Y24" s="35"/>
      <c r="Z24" s="12"/>
    </row>
    <row r="25" spans="1:26" ht="49.95" customHeight="1">
      <c r="A25" s="376"/>
      <c r="B25" s="379"/>
      <c r="C25" s="197" t="s">
        <v>260</v>
      </c>
      <c r="D25" s="374" t="s">
        <v>261</v>
      </c>
      <c r="E25" s="374"/>
      <c r="F25" s="374"/>
      <c r="G25" s="201"/>
      <c r="H25" s="374"/>
      <c r="I25" s="374"/>
      <c r="J25" s="203"/>
      <c r="K25" s="374"/>
      <c r="L25" s="374"/>
      <c r="M25" s="374"/>
      <c r="N25" s="374" t="s">
        <v>494</v>
      </c>
      <c r="O25" s="374"/>
      <c r="P25" s="374"/>
      <c r="Q25" s="6"/>
      <c r="R25" s="6"/>
      <c r="S25" s="6"/>
      <c r="Y25" s="35"/>
      <c r="Z25" s="12"/>
    </row>
    <row r="26" spans="1:26" ht="49.95" customHeight="1">
      <c r="A26" s="376"/>
      <c r="B26" s="379"/>
      <c r="C26" s="197" t="s">
        <v>262</v>
      </c>
      <c r="D26" s="374" t="s">
        <v>263</v>
      </c>
      <c r="E26" s="374"/>
      <c r="F26" s="374"/>
      <c r="G26" s="201"/>
      <c r="H26" s="374"/>
      <c r="I26" s="374"/>
      <c r="J26" s="203"/>
      <c r="K26" s="374"/>
      <c r="L26" s="374"/>
      <c r="M26" s="374"/>
      <c r="N26" s="374" t="s">
        <v>525</v>
      </c>
      <c r="O26" s="374"/>
      <c r="P26" s="374"/>
      <c r="Q26" s="6"/>
      <c r="R26" s="6"/>
      <c r="S26" s="6"/>
      <c r="Y26" s="35"/>
    </row>
    <row r="27" spans="1:26" ht="49.95" customHeight="1">
      <c r="A27" s="376"/>
      <c r="B27" s="379"/>
      <c r="C27" s="197" t="s">
        <v>264</v>
      </c>
      <c r="D27" s="374" t="s">
        <v>265</v>
      </c>
      <c r="E27" s="374"/>
      <c r="F27" s="374"/>
      <c r="G27" s="201"/>
      <c r="H27" s="374"/>
      <c r="I27" s="374"/>
      <c r="J27" s="203"/>
      <c r="K27" s="374"/>
      <c r="L27" s="374"/>
      <c r="M27" s="374"/>
      <c r="N27" s="374" t="s">
        <v>524</v>
      </c>
      <c r="O27" s="374"/>
      <c r="P27" s="374"/>
      <c r="Q27" s="6"/>
      <c r="R27" s="6"/>
      <c r="S27" s="6"/>
      <c r="Y27" s="35"/>
      <c r="Z27" s="13"/>
    </row>
    <row r="28" spans="1:26" ht="49.95" customHeight="1">
      <c r="A28" s="376"/>
      <c r="B28" s="379"/>
      <c r="C28" s="197" t="s">
        <v>266</v>
      </c>
      <c r="D28" s="374" t="s">
        <v>267</v>
      </c>
      <c r="E28" s="374"/>
      <c r="F28" s="374"/>
      <c r="G28" s="201"/>
      <c r="H28" s="374"/>
      <c r="I28" s="374"/>
      <c r="J28" s="203"/>
      <c r="K28" s="374"/>
      <c r="L28" s="374"/>
      <c r="M28" s="374"/>
      <c r="N28" s="374" t="s">
        <v>523</v>
      </c>
      <c r="O28" s="374"/>
      <c r="P28" s="374"/>
      <c r="Q28" s="6"/>
      <c r="R28" s="6"/>
      <c r="S28" s="6"/>
      <c r="Y28" s="35"/>
      <c r="Z28" s="10"/>
    </row>
    <row r="29" spans="1:26" ht="49.95" customHeight="1">
      <c r="A29" s="376"/>
      <c r="B29" s="379"/>
      <c r="C29" s="197" t="s">
        <v>268</v>
      </c>
      <c r="D29" s="374" t="s">
        <v>269</v>
      </c>
      <c r="E29" s="374"/>
      <c r="F29" s="374"/>
      <c r="G29" s="201"/>
      <c r="H29" s="374"/>
      <c r="I29" s="374"/>
      <c r="J29" s="203"/>
      <c r="K29" s="374"/>
      <c r="L29" s="374"/>
      <c r="M29" s="374"/>
      <c r="N29" s="375" t="s">
        <v>48</v>
      </c>
      <c r="O29" s="375"/>
      <c r="P29" s="375"/>
      <c r="Q29" s="6"/>
      <c r="R29" s="6"/>
      <c r="S29" s="6"/>
      <c r="Y29" s="35"/>
    </row>
    <row r="30" spans="1:26" ht="49.95" customHeight="1">
      <c r="A30" s="376"/>
      <c r="B30" s="379"/>
      <c r="C30" s="197" t="s">
        <v>270</v>
      </c>
      <c r="D30" s="374" t="s">
        <v>271</v>
      </c>
      <c r="E30" s="374"/>
      <c r="F30" s="374"/>
      <c r="G30" s="201"/>
      <c r="H30" s="374"/>
      <c r="I30" s="374"/>
      <c r="J30" s="203"/>
      <c r="K30" s="374"/>
      <c r="L30" s="374"/>
      <c r="M30" s="374"/>
      <c r="N30" s="374" t="s">
        <v>533</v>
      </c>
      <c r="O30" s="374"/>
      <c r="P30" s="374"/>
      <c r="Q30" s="6"/>
      <c r="R30" s="6"/>
      <c r="S30" s="6"/>
      <c r="Y30" s="35"/>
    </row>
    <row r="31" spans="1:26" ht="49.95" customHeight="1">
      <c r="A31" s="376"/>
      <c r="B31" s="379"/>
      <c r="C31" s="197" t="s">
        <v>272</v>
      </c>
      <c r="D31" s="374" t="s">
        <v>273</v>
      </c>
      <c r="E31" s="374"/>
      <c r="F31" s="374"/>
      <c r="G31" s="201"/>
      <c r="H31" s="374"/>
      <c r="I31" s="374"/>
      <c r="J31" s="203"/>
      <c r="K31" s="374"/>
      <c r="L31" s="374"/>
      <c r="M31" s="374"/>
      <c r="N31" s="374" t="s">
        <v>534</v>
      </c>
      <c r="O31" s="374"/>
      <c r="P31" s="374"/>
      <c r="Q31" s="6"/>
      <c r="R31" s="6"/>
      <c r="S31" s="6"/>
    </row>
    <row r="32" spans="1:26" ht="49.95" customHeight="1">
      <c r="A32" s="376"/>
      <c r="B32" s="379"/>
      <c r="C32" s="197" t="s">
        <v>274</v>
      </c>
      <c r="D32" s="374" t="s">
        <v>275</v>
      </c>
      <c r="E32" s="374"/>
      <c r="F32" s="374"/>
      <c r="G32" s="201"/>
      <c r="H32" s="374"/>
      <c r="I32" s="374"/>
      <c r="J32" s="203"/>
      <c r="K32" s="374"/>
      <c r="L32" s="374"/>
      <c r="M32" s="374"/>
      <c r="N32" s="374" t="s">
        <v>527</v>
      </c>
      <c r="O32" s="374"/>
      <c r="P32" s="374"/>
      <c r="Q32" s="6"/>
      <c r="R32" s="6"/>
      <c r="S32" s="6"/>
      <c r="Y32" s="35"/>
      <c r="Z32" s="35"/>
    </row>
    <row r="33" spans="1:27" ht="49.95" customHeight="1">
      <c r="A33" s="376"/>
      <c r="B33" s="379"/>
      <c r="C33" s="197" t="s">
        <v>276</v>
      </c>
      <c r="D33" s="374" t="s">
        <v>277</v>
      </c>
      <c r="E33" s="374"/>
      <c r="F33" s="374"/>
      <c r="G33" s="201"/>
      <c r="H33" s="374"/>
      <c r="I33" s="374"/>
      <c r="J33" s="203"/>
      <c r="K33" s="374"/>
      <c r="L33" s="374"/>
      <c r="M33" s="374"/>
      <c r="N33" s="374" t="s">
        <v>522</v>
      </c>
      <c r="O33" s="374"/>
      <c r="P33" s="374"/>
      <c r="Q33" s="6"/>
      <c r="R33" s="6"/>
      <c r="S33" s="6"/>
      <c r="Y33" s="13"/>
      <c r="Z33" s="35"/>
      <c r="AA33" s="13"/>
    </row>
    <row r="34" spans="1:27" ht="49.95" customHeight="1">
      <c r="A34" s="376"/>
      <c r="B34" s="379"/>
      <c r="C34" s="197" t="s">
        <v>278</v>
      </c>
      <c r="D34" s="374" t="s">
        <v>279</v>
      </c>
      <c r="E34" s="374"/>
      <c r="F34" s="374"/>
      <c r="G34" s="201"/>
      <c r="H34" s="374"/>
      <c r="I34" s="374"/>
      <c r="J34" s="203"/>
      <c r="K34" s="374"/>
      <c r="L34" s="374"/>
      <c r="M34" s="374"/>
      <c r="N34" s="374" t="s">
        <v>495</v>
      </c>
      <c r="O34" s="374"/>
      <c r="P34" s="374"/>
      <c r="Q34" s="6"/>
      <c r="R34" s="6"/>
      <c r="S34" s="6"/>
      <c r="Y34" s="11"/>
      <c r="Z34" s="35"/>
      <c r="AA34" s="11"/>
    </row>
    <row r="35" spans="1:27" ht="49.95" customHeight="1">
      <c r="A35" s="376"/>
      <c r="B35" s="379"/>
      <c r="C35" s="197" t="s">
        <v>280</v>
      </c>
      <c r="D35" s="374" t="s">
        <v>281</v>
      </c>
      <c r="E35" s="374"/>
      <c r="F35" s="374"/>
      <c r="G35" s="201"/>
      <c r="H35" s="374"/>
      <c r="I35" s="374"/>
      <c r="J35" s="203"/>
      <c r="K35" s="374"/>
      <c r="L35" s="374"/>
      <c r="M35" s="374"/>
      <c r="N35" s="374" t="s">
        <v>526</v>
      </c>
      <c r="O35" s="374"/>
      <c r="P35" s="374"/>
      <c r="Q35" s="6"/>
      <c r="R35" s="6"/>
      <c r="S35" s="6"/>
      <c r="Y35" s="12"/>
      <c r="Z35" s="35"/>
      <c r="AA35" s="12"/>
    </row>
    <row r="36" spans="1:27" s="115" customFormat="1" ht="25.05" customHeight="1">
      <c r="A36" s="376"/>
      <c r="B36" s="379"/>
      <c r="C36" s="377" t="s">
        <v>282</v>
      </c>
      <c r="D36" s="377"/>
      <c r="E36" s="377"/>
      <c r="F36" s="377"/>
      <c r="G36" s="377"/>
      <c r="H36" s="377"/>
      <c r="I36" s="377"/>
      <c r="J36" s="377"/>
      <c r="K36" s="377"/>
      <c r="L36" s="377"/>
      <c r="M36" s="377"/>
      <c r="N36" s="377"/>
      <c r="O36" s="377"/>
      <c r="P36" s="378"/>
      <c r="Q36" s="118"/>
      <c r="R36" s="118"/>
      <c r="S36" s="118"/>
      <c r="Z36" s="119"/>
    </row>
    <row r="37" spans="1:27" ht="75" customHeight="1">
      <c r="A37" s="376"/>
      <c r="B37" s="379"/>
      <c r="C37" s="197" t="s">
        <v>283</v>
      </c>
      <c r="D37" s="374" t="s">
        <v>284</v>
      </c>
      <c r="E37" s="374"/>
      <c r="F37" s="374"/>
      <c r="G37" s="201"/>
      <c r="H37" s="374"/>
      <c r="I37" s="374"/>
      <c r="J37" s="197" t="s">
        <v>285</v>
      </c>
      <c r="K37" s="374" t="s">
        <v>286</v>
      </c>
      <c r="L37" s="374"/>
      <c r="M37" s="374"/>
      <c r="N37" s="374" t="s">
        <v>535</v>
      </c>
      <c r="O37" s="374"/>
      <c r="P37" s="374"/>
      <c r="Q37" s="6"/>
      <c r="R37" s="6"/>
      <c r="S37" s="6"/>
      <c r="Y37" s="15"/>
      <c r="Z37" s="35"/>
      <c r="AA37" s="15"/>
    </row>
    <row r="38" spans="1:27" ht="49.95" customHeight="1">
      <c r="A38" s="376"/>
      <c r="B38" s="379"/>
      <c r="C38" s="197" t="s">
        <v>287</v>
      </c>
      <c r="D38" s="374" t="s">
        <v>288</v>
      </c>
      <c r="E38" s="374"/>
      <c r="F38" s="374"/>
      <c r="G38" s="201"/>
      <c r="H38" s="374"/>
      <c r="I38" s="374"/>
      <c r="J38" s="197"/>
      <c r="K38" s="374"/>
      <c r="L38" s="374"/>
      <c r="M38" s="374"/>
      <c r="N38" s="375" t="s">
        <v>5</v>
      </c>
      <c r="O38" s="375"/>
      <c r="P38" s="375"/>
      <c r="Q38" s="6"/>
      <c r="R38" s="6"/>
      <c r="S38" s="6"/>
      <c r="Y38" s="10"/>
      <c r="Z38" s="35"/>
      <c r="AA38" s="10"/>
    </row>
    <row r="39" spans="1:27" ht="49.95" customHeight="1">
      <c r="A39" s="376"/>
      <c r="B39" s="379"/>
      <c r="C39" s="197" t="s">
        <v>289</v>
      </c>
      <c r="D39" s="374" t="s">
        <v>290</v>
      </c>
      <c r="E39" s="374"/>
      <c r="F39" s="374"/>
      <c r="G39" s="201"/>
      <c r="H39" s="374"/>
      <c r="I39" s="374"/>
      <c r="J39" s="197" t="s">
        <v>291</v>
      </c>
      <c r="K39" s="374" t="s">
        <v>292</v>
      </c>
      <c r="L39" s="374"/>
      <c r="M39" s="374"/>
      <c r="N39" s="374" t="s">
        <v>536</v>
      </c>
      <c r="O39" s="374"/>
      <c r="P39" s="374"/>
      <c r="Q39" s="6"/>
      <c r="R39" s="6"/>
      <c r="S39" s="6"/>
      <c r="Y39" s="10"/>
      <c r="Z39" s="35"/>
      <c r="AA39" s="10"/>
    </row>
    <row r="40" spans="1:27" ht="49.95" customHeight="1">
      <c r="A40" s="376"/>
      <c r="B40" s="379"/>
      <c r="C40" s="197" t="s">
        <v>293</v>
      </c>
      <c r="D40" s="374" t="s">
        <v>294</v>
      </c>
      <c r="E40" s="374"/>
      <c r="F40" s="374"/>
      <c r="G40" s="201"/>
      <c r="H40" s="374"/>
      <c r="I40" s="374"/>
      <c r="J40" s="197"/>
      <c r="K40" s="374"/>
      <c r="L40" s="374"/>
      <c r="M40" s="374"/>
      <c r="N40" s="375" t="s">
        <v>528</v>
      </c>
      <c r="O40" s="375"/>
      <c r="P40" s="375"/>
      <c r="Q40" s="6"/>
      <c r="R40" s="6"/>
      <c r="S40" s="6"/>
      <c r="Z40" s="2"/>
    </row>
    <row r="41" spans="1:27" ht="49.95" customHeight="1">
      <c r="A41" s="376"/>
      <c r="B41" s="379"/>
      <c r="C41" s="197" t="s">
        <v>295</v>
      </c>
      <c r="D41" s="374" t="s">
        <v>296</v>
      </c>
      <c r="E41" s="374"/>
      <c r="F41" s="374"/>
      <c r="G41" s="201"/>
      <c r="H41" s="374"/>
      <c r="I41" s="374"/>
      <c r="J41" s="197" t="s">
        <v>297</v>
      </c>
      <c r="K41" s="374" t="s">
        <v>298</v>
      </c>
      <c r="L41" s="374"/>
      <c r="M41" s="374"/>
      <c r="N41" s="375" t="s">
        <v>64</v>
      </c>
      <c r="O41" s="375"/>
      <c r="P41" s="375"/>
      <c r="Q41" s="6"/>
      <c r="R41" s="6"/>
      <c r="S41" s="6"/>
      <c r="Z41" s="2"/>
    </row>
    <row r="42" spans="1:27" ht="75" customHeight="1">
      <c r="A42" s="376"/>
      <c r="B42" s="379"/>
      <c r="C42" s="197" t="s">
        <v>299</v>
      </c>
      <c r="D42" s="374" t="s">
        <v>300</v>
      </c>
      <c r="E42" s="374"/>
      <c r="F42" s="374"/>
      <c r="G42" s="201"/>
      <c r="H42" s="374"/>
      <c r="I42" s="374"/>
      <c r="J42" s="197" t="s">
        <v>301</v>
      </c>
      <c r="K42" s="374" t="s">
        <v>302</v>
      </c>
      <c r="L42" s="374"/>
      <c r="M42" s="374"/>
      <c r="N42" s="375" t="s">
        <v>195</v>
      </c>
      <c r="O42" s="375"/>
      <c r="P42" s="375"/>
      <c r="Q42" s="6"/>
      <c r="R42" s="6"/>
      <c r="S42" s="6"/>
      <c r="Z42" s="2"/>
    </row>
    <row r="43" spans="1:27" ht="100.05" customHeight="1">
      <c r="A43" s="376"/>
      <c r="B43" s="379"/>
      <c r="C43" s="197"/>
      <c r="D43" s="374"/>
      <c r="E43" s="374"/>
      <c r="F43" s="374"/>
      <c r="G43" s="201"/>
      <c r="H43" s="374"/>
      <c r="I43" s="374"/>
      <c r="J43" s="197" t="s">
        <v>303</v>
      </c>
      <c r="K43" s="374" t="s">
        <v>304</v>
      </c>
      <c r="L43" s="374"/>
      <c r="M43" s="374"/>
      <c r="N43" s="375" t="s">
        <v>4</v>
      </c>
      <c r="O43" s="375"/>
      <c r="P43" s="375"/>
      <c r="Q43" s="6"/>
      <c r="R43" s="6"/>
      <c r="S43" s="6"/>
      <c r="Z43" s="2"/>
    </row>
    <row r="44" spans="1:27" ht="49.95" customHeight="1">
      <c r="A44" s="376"/>
      <c r="B44" s="379"/>
      <c r="C44" s="197" t="s">
        <v>305</v>
      </c>
      <c r="D44" s="374" t="s">
        <v>306</v>
      </c>
      <c r="E44" s="374"/>
      <c r="F44" s="374"/>
      <c r="G44" s="201"/>
      <c r="H44" s="374"/>
      <c r="I44" s="374"/>
      <c r="J44" s="197"/>
      <c r="K44" s="374"/>
      <c r="L44" s="374"/>
      <c r="M44" s="374"/>
      <c r="N44" s="374" t="s">
        <v>529</v>
      </c>
      <c r="O44" s="374"/>
      <c r="P44" s="374"/>
      <c r="Q44" s="6"/>
      <c r="R44" s="6"/>
      <c r="S44" s="6"/>
    </row>
    <row r="45" spans="1:27" ht="75" customHeight="1">
      <c r="A45" s="376"/>
      <c r="B45" s="379"/>
      <c r="C45" s="197" t="s">
        <v>307</v>
      </c>
      <c r="D45" s="374" t="s">
        <v>308</v>
      </c>
      <c r="E45" s="374"/>
      <c r="F45" s="374"/>
      <c r="G45" s="201"/>
      <c r="H45" s="374"/>
      <c r="I45" s="374"/>
      <c r="J45" s="197" t="s">
        <v>309</v>
      </c>
      <c r="K45" s="374" t="s">
        <v>310</v>
      </c>
      <c r="L45" s="374"/>
      <c r="M45" s="374"/>
      <c r="N45" s="374" t="s">
        <v>537</v>
      </c>
      <c r="O45" s="374"/>
      <c r="P45" s="374"/>
      <c r="Q45" s="6"/>
      <c r="R45" s="6"/>
      <c r="S45" s="6"/>
    </row>
    <row r="46" spans="1:27" ht="49.95" customHeight="1">
      <c r="A46" s="376"/>
      <c r="B46" s="379"/>
      <c r="C46" s="197"/>
      <c r="D46" s="374"/>
      <c r="E46" s="374"/>
      <c r="F46" s="374"/>
      <c r="G46" s="201"/>
      <c r="H46" s="374"/>
      <c r="I46" s="374"/>
      <c r="J46" s="197" t="s">
        <v>311</v>
      </c>
      <c r="K46" s="374" t="s">
        <v>312</v>
      </c>
      <c r="L46" s="374"/>
      <c r="M46" s="374"/>
      <c r="N46" s="375" t="s">
        <v>2</v>
      </c>
      <c r="O46" s="375"/>
      <c r="P46" s="375"/>
      <c r="Q46" s="6"/>
      <c r="R46" s="6"/>
      <c r="S46" s="6"/>
    </row>
    <row r="47" spans="1:27" ht="75" customHeight="1">
      <c r="A47" s="376"/>
      <c r="B47" s="379"/>
      <c r="C47" s="197"/>
      <c r="D47" s="374"/>
      <c r="E47" s="374"/>
      <c r="F47" s="374"/>
      <c r="G47" s="201"/>
      <c r="H47" s="374"/>
      <c r="I47" s="374"/>
      <c r="J47" s="197" t="s">
        <v>313</v>
      </c>
      <c r="K47" s="374" t="s">
        <v>314</v>
      </c>
      <c r="L47" s="374"/>
      <c r="M47" s="374"/>
      <c r="N47" s="374" t="s">
        <v>315</v>
      </c>
      <c r="O47" s="374"/>
      <c r="P47" s="374"/>
      <c r="Q47" s="6"/>
      <c r="R47" s="6"/>
      <c r="S47" s="6"/>
    </row>
    <row r="48" spans="1:27" ht="49.95" customHeight="1">
      <c r="A48" s="376"/>
      <c r="B48" s="379"/>
      <c r="C48" s="197" t="s">
        <v>316</v>
      </c>
      <c r="D48" s="374" t="s">
        <v>317</v>
      </c>
      <c r="E48" s="374"/>
      <c r="F48" s="374"/>
      <c r="G48" s="201"/>
      <c r="H48" s="374"/>
      <c r="I48" s="374"/>
      <c r="J48" s="197" t="s">
        <v>318</v>
      </c>
      <c r="K48" s="374" t="s">
        <v>319</v>
      </c>
      <c r="L48" s="374"/>
      <c r="M48" s="374"/>
      <c r="N48" s="375" t="s">
        <v>3</v>
      </c>
      <c r="O48" s="375"/>
      <c r="P48" s="375"/>
      <c r="Q48" s="6"/>
      <c r="R48" s="6"/>
      <c r="S48" s="6"/>
    </row>
    <row r="49" spans="2:20" ht="49.95" customHeight="1">
      <c r="B49" s="379"/>
      <c r="C49" s="197"/>
      <c r="D49" s="374"/>
      <c r="E49" s="374"/>
      <c r="F49" s="374"/>
      <c r="G49" s="201"/>
      <c r="H49" s="374"/>
      <c r="I49" s="374"/>
      <c r="J49" s="197" t="s">
        <v>320</v>
      </c>
      <c r="K49" s="374" t="s">
        <v>321</v>
      </c>
      <c r="L49" s="374"/>
      <c r="M49" s="374"/>
      <c r="N49" s="375" t="s">
        <v>3</v>
      </c>
      <c r="O49" s="375"/>
      <c r="P49" s="375"/>
      <c r="Q49" s="6"/>
      <c r="R49" s="6"/>
      <c r="S49" s="6"/>
    </row>
    <row r="50" spans="2:20" s="115" customFormat="1" ht="25.05" customHeight="1">
      <c r="B50" s="379" t="s">
        <v>206</v>
      </c>
      <c r="C50" s="377">
        <v>3</v>
      </c>
      <c r="D50" s="377"/>
      <c r="E50" s="377"/>
      <c r="F50" s="377"/>
      <c r="G50" s="377"/>
      <c r="H50" s="377"/>
      <c r="I50" s="377"/>
      <c r="J50" s="377"/>
      <c r="K50" s="377"/>
      <c r="L50" s="377"/>
      <c r="M50" s="377"/>
      <c r="N50" s="377"/>
      <c r="O50" s="377"/>
      <c r="P50" s="378"/>
      <c r="Q50" s="118"/>
      <c r="R50" s="118"/>
      <c r="S50" s="118"/>
    </row>
    <row r="51" spans="2:20" ht="49.95" customHeight="1">
      <c r="B51" s="379"/>
      <c r="C51" s="197" t="s">
        <v>322</v>
      </c>
      <c r="D51" s="374" t="s">
        <v>323</v>
      </c>
      <c r="E51" s="374"/>
      <c r="F51" s="374"/>
      <c r="G51" s="201"/>
      <c r="H51" s="374"/>
      <c r="I51" s="374"/>
      <c r="J51" s="203"/>
      <c r="K51" s="374"/>
      <c r="L51" s="374"/>
      <c r="M51" s="374"/>
      <c r="N51" s="374" t="s">
        <v>533</v>
      </c>
      <c r="O51" s="374"/>
      <c r="P51" s="374"/>
      <c r="Q51" s="6"/>
      <c r="R51" s="6"/>
      <c r="S51" s="6"/>
    </row>
    <row r="52" spans="2:20" ht="49.95" customHeight="1">
      <c r="B52" s="379"/>
      <c r="C52" s="197" t="s">
        <v>324</v>
      </c>
      <c r="D52" s="374" t="s">
        <v>325</v>
      </c>
      <c r="E52" s="374"/>
      <c r="F52" s="374"/>
      <c r="G52" s="201"/>
      <c r="H52" s="374"/>
      <c r="I52" s="374"/>
      <c r="J52" s="203"/>
      <c r="K52" s="374"/>
      <c r="L52" s="374"/>
      <c r="M52" s="374"/>
      <c r="N52" s="374" t="s">
        <v>538</v>
      </c>
      <c r="O52" s="374"/>
      <c r="P52" s="374"/>
      <c r="Q52" s="6"/>
      <c r="R52" s="6"/>
      <c r="S52" s="6"/>
    </row>
    <row r="53" spans="2:20" ht="49.95" customHeight="1">
      <c r="B53" s="379"/>
      <c r="C53" s="197" t="s">
        <v>326</v>
      </c>
      <c r="D53" s="374" t="s">
        <v>327</v>
      </c>
      <c r="E53" s="374"/>
      <c r="F53" s="374"/>
      <c r="G53" s="197" t="s">
        <v>328</v>
      </c>
      <c r="H53" s="374" t="s">
        <v>329</v>
      </c>
      <c r="I53" s="374"/>
      <c r="J53" s="203"/>
      <c r="K53" s="374"/>
      <c r="L53" s="374"/>
      <c r="M53" s="374"/>
      <c r="N53" s="374" t="s">
        <v>539</v>
      </c>
      <c r="O53" s="374"/>
      <c r="P53" s="374"/>
      <c r="Q53" s="6"/>
      <c r="R53" s="6"/>
      <c r="S53" s="6"/>
    </row>
    <row r="54" spans="2:20" ht="75" customHeight="1">
      <c r="B54" s="379"/>
      <c r="C54" s="197"/>
      <c r="D54" s="374"/>
      <c r="E54" s="374"/>
      <c r="F54" s="374"/>
      <c r="G54" s="197" t="s">
        <v>330</v>
      </c>
      <c r="H54" s="374" t="s">
        <v>331</v>
      </c>
      <c r="I54" s="374"/>
      <c r="J54" s="203"/>
      <c r="K54" s="374"/>
      <c r="L54" s="374"/>
      <c r="M54" s="374"/>
      <c r="N54" s="374" t="s">
        <v>539</v>
      </c>
      <c r="O54" s="374"/>
      <c r="P54" s="374"/>
      <c r="Q54" s="90"/>
      <c r="R54" s="90"/>
      <c r="S54" s="86"/>
      <c r="T54" s="90"/>
    </row>
    <row r="55" spans="2:20" ht="49.95" customHeight="1">
      <c r="B55" s="379"/>
      <c r="C55" s="197"/>
      <c r="D55" s="374"/>
      <c r="E55" s="374"/>
      <c r="F55" s="374"/>
      <c r="G55" s="197" t="s">
        <v>332</v>
      </c>
      <c r="H55" s="374" t="s">
        <v>333</v>
      </c>
      <c r="I55" s="374"/>
      <c r="J55" s="203"/>
      <c r="K55" s="374"/>
      <c r="L55" s="374"/>
      <c r="M55" s="374"/>
      <c r="N55" s="374" t="s">
        <v>539</v>
      </c>
      <c r="O55" s="374"/>
      <c r="P55" s="374"/>
      <c r="Q55" s="95"/>
      <c r="R55" s="95"/>
      <c r="S55" s="85"/>
      <c r="T55" s="94"/>
    </row>
    <row r="56" spans="2:20" ht="75" customHeight="1">
      <c r="B56" s="379"/>
      <c r="C56" s="197"/>
      <c r="D56" s="374"/>
      <c r="E56" s="374"/>
      <c r="F56" s="374"/>
      <c r="G56" s="197" t="s">
        <v>334</v>
      </c>
      <c r="H56" s="374" t="s">
        <v>331</v>
      </c>
      <c r="I56" s="374"/>
      <c r="J56" s="203"/>
      <c r="K56" s="374"/>
      <c r="L56" s="374"/>
      <c r="M56" s="374"/>
      <c r="N56" s="374" t="s">
        <v>539</v>
      </c>
      <c r="O56" s="374"/>
      <c r="P56" s="374"/>
      <c r="Q56" s="91"/>
      <c r="R56" s="91"/>
      <c r="S56" s="91"/>
      <c r="T56" s="91"/>
    </row>
    <row r="57" spans="2:20" ht="49.95" customHeight="1">
      <c r="B57" s="379"/>
      <c r="C57" s="197"/>
      <c r="D57" s="374"/>
      <c r="E57" s="374"/>
      <c r="F57" s="374"/>
      <c r="G57" s="197" t="s">
        <v>335</v>
      </c>
      <c r="H57" s="374" t="s">
        <v>336</v>
      </c>
      <c r="I57" s="374"/>
      <c r="J57" s="203"/>
      <c r="K57" s="374"/>
      <c r="L57" s="374"/>
      <c r="M57" s="374"/>
      <c r="N57" s="374" t="s">
        <v>519</v>
      </c>
      <c r="O57" s="374"/>
      <c r="P57" s="374"/>
      <c r="Q57" s="90"/>
      <c r="R57" s="90"/>
      <c r="S57" s="86"/>
      <c r="T57" s="90"/>
    </row>
    <row r="58" spans="2:20" s="115" customFormat="1" ht="25.05" customHeight="1">
      <c r="B58" s="379" t="s">
        <v>207</v>
      </c>
      <c r="C58" s="377" t="s">
        <v>337</v>
      </c>
      <c r="D58" s="377"/>
      <c r="E58" s="377"/>
      <c r="F58" s="377"/>
      <c r="G58" s="377"/>
      <c r="H58" s="377"/>
      <c r="I58" s="377"/>
      <c r="J58" s="377"/>
      <c r="K58" s="377"/>
      <c r="L58" s="377"/>
      <c r="M58" s="377"/>
      <c r="N58" s="377"/>
      <c r="O58" s="377"/>
      <c r="P58" s="378"/>
      <c r="Q58" s="117"/>
      <c r="R58" s="117"/>
      <c r="S58" s="117"/>
      <c r="T58" s="117"/>
    </row>
    <row r="59" spans="2:20" ht="75" customHeight="1">
      <c r="B59" s="379"/>
      <c r="C59" s="197" t="s">
        <v>338</v>
      </c>
      <c r="D59" s="374" t="s">
        <v>339</v>
      </c>
      <c r="E59" s="374"/>
      <c r="F59" s="374"/>
      <c r="G59" s="201"/>
      <c r="H59" s="374"/>
      <c r="I59" s="374"/>
      <c r="J59" s="197" t="s">
        <v>340</v>
      </c>
      <c r="K59" s="374" t="s">
        <v>341</v>
      </c>
      <c r="L59" s="374"/>
      <c r="M59" s="374"/>
      <c r="N59" s="374" t="s">
        <v>342</v>
      </c>
      <c r="O59" s="374"/>
      <c r="P59" s="374"/>
      <c r="Q59" s="95"/>
      <c r="R59" s="85"/>
      <c r="S59" s="95"/>
      <c r="T59" s="85"/>
    </row>
    <row r="60" spans="2:20" ht="75" customHeight="1">
      <c r="B60" s="379"/>
      <c r="C60" s="197" t="s">
        <v>343</v>
      </c>
      <c r="D60" s="374" t="s">
        <v>344</v>
      </c>
      <c r="E60" s="374"/>
      <c r="F60" s="374"/>
      <c r="G60" s="201"/>
      <c r="H60" s="374"/>
      <c r="I60" s="374"/>
      <c r="J60" s="197" t="s">
        <v>345</v>
      </c>
      <c r="K60" s="374" t="s">
        <v>346</v>
      </c>
      <c r="L60" s="374"/>
      <c r="M60" s="374"/>
      <c r="N60" s="375" t="s">
        <v>50</v>
      </c>
      <c r="O60" s="375"/>
      <c r="P60" s="375"/>
      <c r="Q60" s="101"/>
      <c r="R60" s="101"/>
      <c r="S60" s="101"/>
    </row>
    <row r="61" spans="2:20" ht="131.4" customHeight="1">
      <c r="B61" s="379"/>
      <c r="C61" s="197" t="s">
        <v>347</v>
      </c>
      <c r="D61" s="374" t="s">
        <v>348</v>
      </c>
      <c r="E61" s="374"/>
      <c r="F61" s="374"/>
      <c r="G61" s="201"/>
      <c r="H61" s="374"/>
      <c r="I61" s="374"/>
      <c r="J61" s="197" t="s">
        <v>349</v>
      </c>
      <c r="K61" s="374" t="s">
        <v>350</v>
      </c>
      <c r="L61" s="374"/>
      <c r="M61" s="374"/>
      <c r="N61" s="375" t="s">
        <v>195</v>
      </c>
      <c r="O61" s="375"/>
      <c r="P61" s="375"/>
      <c r="Q61" s="99"/>
      <c r="R61" s="99"/>
      <c r="S61" s="99"/>
    </row>
    <row r="62" spans="2:20" s="115" customFormat="1" ht="25.05" customHeight="1">
      <c r="B62" s="379" t="s">
        <v>208</v>
      </c>
      <c r="C62" s="377" t="s">
        <v>351</v>
      </c>
      <c r="D62" s="377"/>
      <c r="E62" s="377"/>
      <c r="F62" s="377"/>
      <c r="G62" s="377"/>
      <c r="H62" s="377"/>
      <c r="I62" s="377"/>
      <c r="J62" s="377"/>
      <c r="K62" s="377"/>
      <c r="L62" s="377"/>
      <c r="M62" s="377"/>
      <c r="N62" s="377"/>
      <c r="O62" s="377"/>
      <c r="P62" s="378"/>
      <c r="Q62" s="116"/>
      <c r="R62" s="116"/>
      <c r="S62" s="116"/>
    </row>
    <row r="63" spans="2:20" ht="49.95" customHeight="1">
      <c r="B63" s="379"/>
      <c r="C63" s="197" t="s">
        <v>352</v>
      </c>
      <c r="D63" s="374" t="s">
        <v>353</v>
      </c>
      <c r="E63" s="374"/>
      <c r="F63" s="374"/>
      <c r="G63" s="201"/>
      <c r="H63" s="374"/>
      <c r="I63" s="374"/>
      <c r="J63" s="197" t="s">
        <v>354</v>
      </c>
      <c r="K63" s="374" t="s">
        <v>355</v>
      </c>
      <c r="L63" s="374"/>
      <c r="M63" s="374"/>
      <c r="N63" s="375" t="s">
        <v>356</v>
      </c>
      <c r="O63" s="375"/>
      <c r="P63" s="375"/>
      <c r="Q63" s="106"/>
      <c r="R63" s="106"/>
      <c r="S63" s="101"/>
    </row>
    <row r="64" spans="2:20" ht="49.95" customHeight="1">
      <c r="B64" s="379"/>
      <c r="C64" s="197" t="s">
        <v>357</v>
      </c>
      <c r="D64" s="374" t="s">
        <v>358</v>
      </c>
      <c r="E64" s="374"/>
      <c r="F64" s="374"/>
      <c r="G64" s="201"/>
      <c r="H64" s="374"/>
      <c r="I64" s="374"/>
      <c r="J64" s="203"/>
      <c r="K64" s="374"/>
      <c r="L64" s="374"/>
      <c r="M64" s="374"/>
      <c r="N64" s="374" t="s">
        <v>515</v>
      </c>
      <c r="O64" s="374"/>
      <c r="P64" s="374"/>
      <c r="Q64" s="106"/>
      <c r="R64" s="106"/>
      <c r="S64" s="101"/>
    </row>
    <row r="65" spans="2:19" ht="49.95" customHeight="1">
      <c r="B65" s="379"/>
      <c r="C65" s="197" t="s">
        <v>359</v>
      </c>
      <c r="D65" s="374" t="s">
        <v>360</v>
      </c>
      <c r="E65" s="374"/>
      <c r="F65" s="374"/>
      <c r="G65" s="201"/>
      <c r="H65" s="374"/>
      <c r="I65" s="374"/>
      <c r="J65" s="203"/>
      <c r="K65" s="374"/>
      <c r="L65" s="374"/>
      <c r="M65" s="374"/>
      <c r="N65" s="375" t="s">
        <v>356</v>
      </c>
      <c r="O65" s="375"/>
      <c r="P65" s="375"/>
      <c r="Q65" s="101"/>
      <c r="R65" s="101"/>
      <c r="S65" s="101"/>
    </row>
    <row r="66" spans="2:19" ht="49.95" customHeight="1">
      <c r="B66" s="379"/>
      <c r="C66" s="197" t="s">
        <v>361</v>
      </c>
      <c r="D66" s="374" t="s">
        <v>362</v>
      </c>
      <c r="E66" s="374"/>
      <c r="F66" s="374"/>
      <c r="G66" s="201"/>
      <c r="H66" s="374"/>
      <c r="I66" s="374"/>
      <c r="J66" s="203"/>
      <c r="K66" s="374"/>
      <c r="L66" s="374"/>
      <c r="M66" s="374"/>
      <c r="N66" s="375" t="s">
        <v>356</v>
      </c>
      <c r="O66" s="375"/>
      <c r="P66" s="375"/>
      <c r="Q66" s="101"/>
      <c r="R66" s="101"/>
      <c r="S66" s="101"/>
    </row>
    <row r="67" spans="2:19" ht="49.95" customHeight="1">
      <c r="B67" s="379"/>
      <c r="C67" s="197" t="s">
        <v>363</v>
      </c>
      <c r="D67" s="374" t="s">
        <v>364</v>
      </c>
      <c r="E67" s="374"/>
      <c r="F67" s="374"/>
      <c r="G67" s="201"/>
      <c r="H67" s="374"/>
      <c r="I67" s="374"/>
      <c r="J67" s="203"/>
      <c r="K67" s="374"/>
      <c r="L67" s="374"/>
      <c r="M67" s="374"/>
      <c r="N67" s="374" t="s">
        <v>516</v>
      </c>
      <c r="O67" s="374"/>
      <c r="P67" s="374"/>
      <c r="Q67" s="101"/>
      <c r="R67" s="101"/>
      <c r="S67" s="101"/>
    </row>
    <row r="68" spans="2:19" s="115" customFormat="1" ht="25.05" customHeight="1">
      <c r="B68" s="379" t="s">
        <v>209</v>
      </c>
      <c r="C68" s="377" t="s">
        <v>365</v>
      </c>
      <c r="D68" s="377"/>
      <c r="E68" s="377"/>
      <c r="F68" s="377"/>
      <c r="G68" s="377"/>
      <c r="H68" s="377"/>
      <c r="I68" s="377"/>
      <c r="J68" s="377"/>
      <c r="K68" s="377"/>
      <c r="L68" s="377"/>
      <c r="M68" s="377"/>
      <c r="N68" s="377"/>
      <c r="O68" s="377"/>
      <c r="P68" s="378"/>
      <c r="Q68" s="116"/>
      <c r="R68" s="116"/>
      <c r="S68" s="116"/>
    </row>
    <row r="69" spans="2:19" ht="49.95" customHeight="1">
      <c r="B69" s="379"/>
      <c r="C69" s="197" t="s">
        <v>366</v>
      </c>
      <c r="D69" s="374" t="s">
        <v>367</v>
      </c>
      <c r="E69" s="374"/>
      <c r="F69" s="374"/>
      <c r="G69" s="201"/>
      <c r="H69" s="374"/>
      <c r="I69" s="374"/>
      <c r="J69" s="197" t="s">
        <v>368</v>
      </c>
      <c r="K69" s="374" t="s">
        <v>369</v>
      </c>
      <c r="L69" s="374"/>
      <c r="M69" s="374"/>
      <c r="N69" s="375" t="s">
        <v>370</v>
      </c>
      <c r="O69" s="375"/>
      <c r="P69" s="375"/>
      <c r="Q69" s="106"/>
      <c r="R69" s="106"/>
      <c r="S69" s="106"/>
    </row>
    <row r="70" spans="2:19" ht="49.95" customHeight="1">
      <c r="B70" s="379"/>
      <c r="C70" s="197" t="s">
        <v>371</v>
      </c>
      <c r="D70" s="374" t="s">
        <v>372</v>
      </c>
      <c r="E70" s="374"/>
      <c r="F70" s="374"/>
      <c r="G70" s="201"/>
      <c r="H70" s="374"/>
      <c r="I70" s="374"/>
      <c r="J70" s="197" t="s">
        <v>368</v>
      </c>
      <c r="K70" s="374" t="s">
        <v>373</v>
      </c>
      <c r="L70" s="374"/>
      <c r="M70" s="374"/>
      <c r="N70" s="375" t="s">
        <v>370</v>
      </c>
      <c r="O70" s="375"/>
      <c r="P70" s="375"/>
      <c r="Q70" s="101"/>
      <c r="R70" s="101"/>
      <c r="S70" s="101"/>
    </row>
    <row r="71" spans="2:19" ht="49.95" customHeight="1">
      <c r="B71" s="379"/>
      <c r="C71" s="197" t="s">
        <v>374</v>
      </c>
      <c r="D71" s="374" t="s">
        <v>375</v>
      </c>
      <c r="E71" s="374"/>
      <c r="F71" s="374"/>
      <c r="G71" s="201"/>
      <c r="H71" s="374"/>
      <c r="I71" s="374"/>
      <c r="J71" s="197" t="s">
        <v>368</v>
      </c>
      <c r="K71" s="374" t="s">
        <v>373</v>
      </c>
      <c r="L71" s="374"/>
      <c r="M71" s="374"/>
      <c r="N71" s="375" t="s">
        <v>370</v>
      </c>
      <c r="O71" s="375"/>
      <c r="P71" s="375"/>
      <c r="Q71" s="109"/>
      <c r="R71" s="109"/>
      <c r="S71" s="109"/>
    </row>
    <row r="72" spans="2:19" s="115" customFormat="1" ht="25.05" customHeight="1">
      <c r="B72" s="379" t="s">
        <v>88</v>
      </c>
      <c r="C72" s="377" t="s">
        <v>376</v>
      </c>
      <c r="D72" s="377"/>
      <c r="E72" s="377"/>
      <c r="F72" s="377"/>
      <c r="G72" s="377"/>
      <c r="H72" s="377"/>
      <c r="I72" s="377"/>
      <c r="J72" s="377"/>
      <c r="K72" s="377"/>
      <c r="L72" s="377"/>
      <c r="M72" s="377"/>
      <c r="N72" s="377"/>
      <c r="O72" s="377"/>
      <c r="P72" s="378"/>
    </row>
    <row r="73" spans="2:19" ht="75" customHeight="1">
      <c r="B73" s="379"/>
      <c r="C73" s="197" t="s">
        <v>377</v>
      </c>
      <c r="D73" s="374" t="s">
        <v>378</v>
      </c>
      <c r="E73" s="374"/>
      <c r="F73" s="374"/>
      <c r="G73" s="201"/>
      <c r="H73" s="374"/>
      <c r="I73" s="374"/>
      <c r="J73" s="197" t="s">
        <v>379</v>
      </c>
      <c r="K73" s="374" t="s">
        <v>380</v>
      </c>
      <c r="L73" s="374"/>
      <c r="M73" s="374"/>
      <c r="N73" s="374" t="s">
        <v>496</v>
      </c>
      <c r="O73" s="374"/>
      <c r="P73" s="374"/>
    </row>
    <row r="74" spans="2:19" ht="86.4" customHeight="1">
      <c r="B74" s="379"/>
      <c r="C74" s="197" t="s">
        <v>381</v>
      </c>
      <c r="D74" s="374" t="s">
        <v>382</v>
      </c>
      <c r="E74" s="374"/>
      <c r="F74" s="374"/>
      <c r="G74" s="201"/>
      <c r="H74" s="374"/>
      <c r="I74" s="374"/>
      <c r="J74" s="197" t="s">
        <v>383</v>
      </c>
      <c r="K74" s="374" t="s">
        <v>384</v>
      </c>
      <c r="L74" s="374"/>
      <c r="M74" s="374"/>
      <c r="N74" s="374" t="s">
        <v>497</v>
      </c>
      <c r="O74" s="374"/>
      <c r="P74" s="374"/>
    </row>
    <row r="75" spans="2:19" s="115" customFormat="1" ht="25.05" customHeight="1">
      <c r="B75" s="379" t="s">
        <v>210</v>
      </c>
      <c r="C75" s="377" t="s">
        <v>385</v>
      </c>
      <c r="D75" s="377"/>
      <c r="E75" s="377"/>
      <c r="F75" s="377"/>
      <c r="G75" s="377"/>
      <c r="H75" s="377"/>
      <c r="I75" s="377"/>
      <c r="J75" s="377"/>
      <c r="K75" s="377"/>
      <c r="L75" s="377"/>
      <c r="M75" s="377"/>
      <c r="N75" s="377"/>
      <c r="O75" s="377"/>
      <c r="P75" s="378"/>
    </row>
    <row r="76" spans="2:19" ht="106.8" customHeight="1">
      <c r="B76" s="379"/>
      <c r="C76" s="197" t="s">
        <v>386</v>
      </c>
      <c r="D76" s="374" t="s">
        <v>387</v>
      </c>
      <c r="E76" s="374"/>
      <c r="F76" s="374"/>
      <c r="G76" s="197" t="s">
        <v>388</v>
      </c>
      <c r="H76" s="374" t="s">
        <v>389</v>
      </c>
      <c r="I76" s="374"/>
      <c r="J76" s="197" t="s">
        <v>390</v>
      </c>
      <c r="K76" s="374" t="s">
        <v>391</v>
      </c>
      <c r="L76" s="374"/>
      <c r="M76" s="374"/>
      <c r="N76" s="375" t="s">
        <v>517</v>
      </c>
      <c r="O76" s="375"/>
      <c r="P76" s="375"/>
    </row>
    <row r="77" spans="2:19" ht="111.6" customHeight="1">
      <c r="B77" s="379"/>
      <c r="C77" s="197" t="s">
        <v>392</v>
      </c>
      <c r="D77" s="374" t="s">
        <v>393</v>
      </c>
      <c r="E77" s="374"/>
      <c r="F77" s="374"/>
      <c r="G77" s="197" t="s">
        <v>388</v>
      </c>
      <c r="H77" s="374" t="s">
        <v>389</v>
      </c>
      <c r="I77" s="374"/>
      <c r="J77" s="203"/>
      <c r="K77" s="374"/>
      <c r="L77" s="374"/>
      <c r="M77" s="374"/>
      <c r="N77" s="375" t="s">
        <v>517</v>
      </c>
      <c r="O77" s="375"/>
      <c r="P77" s="375"/>
    </row>
    <row r="78" spans="2:19" ht="106.8" customHeight="1">
      <c r="B78" s="379"/>
      <c r="C78" s="197" t="s">
        <v>394</v>
      </c>
      <c r="D78" s="374" t="s">
        <v>395</v>
      </c>
      <c r="E78" s="374"/>
      <c r="F78" s="374"/>
      <c r="G78" s="197" t="s">
        <v>388</v>
      </c>
      <c r="H78" s="374" t="s">
        <v>389</v>
      </c>
      <c r="I78" s="374"/>
      <c r="J78" s="203"/>
      <c r="K78" s="374"/>
      <c r="L78" s="374"/>
      <c r="M78" s="374"/>
      <c r="N78" s="375" t="s">
        <v>517</v>
      </c>
      <c r="O78" s="375"/>
      <c r="P78" s="375"/>
    </row>
    <row r="79" spans="2:19" ht="75" customHeight="1">
      <c r="B79" s="379"/>
      <c r="C79" s="197" t="s">
        <v>396</v>
      </c>
      <c r="D79" s="374" t="s">
        <v>397</v>
      </c>
      <c r="E79" s="374"/>
      <c r="F79" s="374"/>
      <c r="G79" s="197"/>
      <c r="H79" s="374"/>
      <c r="I79" s="374"/>
      <c r="J79" s="203"/>
      <c r="K79" s="374"/>
      <c r="L79" s="374"/>
      <c r="M79" s="374"/>
      <c r="N79" s="375" t="s">
        <v>517</v>
      </c>
      <c r="O79" s="375"/>
      <c r="P79" s="375"/>
    </row>
    <row r="80" spans="2:19" ht="75" customHeight="1">
      <c r="B80" s="379"/>
      <c r="C80" s="197" t="s">
        <v>398</v>
      </c>
      <c r="D80" s="374" t="s">
        <v>399</v>
      </c>
      <c r="E80" s="374"/>
      <c r="F80" s="374"/>
      <c r="G80" s="197" t="s">
        <v>400</v>
      </c>
      <c r="H80" s="374" t="s">
        <v>401</v>
      </c>
      <c r="I80" s="374"/>
      <c r="J80" s="197" t="s">
        <v>402</v>
      </c>
      <c r="K80" s="374" t="s">
        <v>403</v>
      </c>
      <c r="L80" s="374"/>
      <c r="M80" s="374"/>
      <c r="N80" s="374" t="s">
        <v>540</v>
      </c>
      <c r="O80" s="374"/>
      <c r="P80" s="374"/>
    </row>
    <row r="81" spans="2:16" ht="102" customHeight="1">
      <c r="B81" s="379"/>
      <c r="C81" s="201"/>
      <c r="D81" s="374"/>
      <c r="E81" s="374"/>
      <c r="F81" s="374"/>
      <c r="G81" s="197" t="s">
        <v>404</v>
      </c>
      <c r="H81" s="374" t="s">
        <v>405</v>
      </c>
      <c r="I81" s="374"/>
      <c r="J81" s="197"/>
      <c r="K81" s="374"/>
      <c r="L81" s="374"/>
      <c r="M81" s="374"/>
      <c r="N81" s="374" t="s">
        <v>540</v>
      </c>
      <c r="O81" s="374"/>
      <c r="P81" s="374"/>
    </row>
    <row r="82" spans="2:16" ht="49.95" customHeight="1">
      <c r="B82" s="379"/>
      <c r="C82" s="197" t="s">
        <v>406</v>
      </c>
      <c r="D82" s="374" t="s">
        <v>407</v>
      </c>
      <c r="E82" s="374"/>
      <c r="F82" s="374"/>
      <c r="G82" s="201"/>
      <c r="H82" s="374"/>
      <c r="I82" s="374"/>
      <c r="J82" s="197"/>
      <c r="K82" s="374"/>
      <c r="L82" s="374"/>
      <c r="M82" s="374"/>
      <c r="N82" s="374" t="s">
        <v>518</v>
      </c>
      <c r="O82" s="374"/>
      <c r="P82" s="374"/>
    </row>
    <row r="83" spans="2:16" ht="75" customHeight="1">
      <c r="B83" s="379"/>
      <c r="C83" s="197" t="s">
        <v>408</v>
      </c>
      <c r="D83" s="374" t="s">
        <v>409</v>
      </c>
      <c r="E83" s="374"/>
      <c r="F83" s="374"/>
      <c r="G83" s="201"/>
      <c r="H83" s="374"/>
      <c r="I83" s="374"/>
      <c r="J83" s="197" t="s">
        <v>410</v>
      </c>
      <c r="K83" s="374" t="s">
        <v>411</v>
      </c>
      <c r="L83" s="374"/>
      <c r="M83" s="374"/>
      <c r="N83" s="375" t="s">
        <v>412</v>
      </c>
      <c r="O83" s="375"/>
      <c r="P83" s="375"/>
    </row>
    <row r="84" spans="2:16" s="115" customFormat="1" ht="25.05" customHeight="1">
      <c r="B84" s="379" t="s">
        <v>211</v>
      </c>
      <c r="C84" s="377" t="s">
        <v>413</v>
      </c>
      <c r="D84" s="377"/>
      <c r="E84" s="377"/>
      <c r="F84" s="377"/>
      <c r="G84" s="377"/>
      <c r="H84" s="377"/>
      <c r="I84" s="377"/>
      <c r="J84" s="377"/>
      <c r="K84" s="377"/>
      <c r="L84" s="377"/>
      <c r="M84" s="377"/>
      <c r="N84" s="377"/>
      <c r="O84" s="377"/>
      <c r="P84" s="378"/>
    </row>
    <row r="85" spans="2:16" ht="75" customHeight="1">
      <c r="B85" s="379"/>
      <c r="C85" s="197" t="s">
        <v>414</v>
      </c>
      <c r="D85" s="374" t="s">
        <v>415</v>
      </c>
      <c r="E85" s="374"/>
      <c r="F85" s="374"/>
      <c r="G85" s="201"/>
      <c r="H85" s="374"/>
      <c r="I85" s="374"/>
      <c r="J85" s="197" t="s">
        <v>416</v>
      </c>
      <c r="K85" s="374" t="s">
        <v>417</v>
      </c>
      <c r="L85" s="374"/>
      <c r="M85" s="374"/>
      <c r="N85" s="374" t="s">
        <v>418</v>
      </c>
      <c r="O85" s="374"/>
      <c r="P85" s="374"/>
    </row>
    <row r="86" spans="2:16" ht="75" customHeight="1">
      <c r="B86" s="379"/>
      <c r="C86" s="197"/>
      <c r="D86" s="374"/>
      <c r="E86" s="374"/>
      <c r="F86" s="374"/>
      <c r="G86" s="201"/>
      <c r="H86" s="374"/>
      <c r="I86" s="374"/>
      <c r="J86" s="197" t="s">
        <v>419</v>
      </c>
      <c r="K86" s="374" t="s">
        <v>420</v>
      </c>
      <c r="L86" s="374"/>
      <c r="M86" s="374"/>
      <c r="N86" s="374" t="s">
        <v>418</v>
      </c>
      <c r="O86" s="374"/>
      <c r="P86" s="374"/>
    </row>
    <row r="87" spans="2:16" ht="75" customHeight="1">
      <c r="B87" s="379"/>
      <c r="C87" s="197"/>
      <c r="D87" s="374"/>
      <c r="E87" s="374"/>
      <c r="F87" s="374"/>
      <c r="G87" s="201"/>
      <c r="H87" s="374"/>
      <c r="I87" s="374"/>
      <c r="J87" s="197" t="s">
        <v>421</v>
      </c>
      <c r="K87" s="374" t="s">
        <v>422</v>
      </c>
      <c r="L87" s="374"/>
      <c r="M87" s="374"/>
      <c r="N87" s="374" t="s">
        <v>418</v>
      </c>
      <c r="O87" s="374"/>
      <c r="P87" s="374"/>
    </row>
    <row r="88" spans="2:16" ht="75" customHeight="1">
      <c r="B88" s="379"/>
      <c r="C88" s="197"/>
      <c r="D88" s="374"/>
      <c r="E88" s="374"/>
      <c r="F88" s="374"/>
      <c r="G88" s="201"/>
      <c r="H88" s="374"/>
      <c r="I88" s="374"/>
      <c r="J88" s="197" t="s">
        <v>423</v>
      </c>
      <c r="K88" s="374" t="s">
        <v>424</v>
      </c>
      <c r="L88" s="374"/>
      <c r="M88" s="374"/>
      <c r="N88" s="374" t="s">
        <v>418</v>
      </c>
      <c r="O88" s="374"/>
      <c r="P88" s="374"/>
    </row>
    <row r="89" spans="2:16" ht="75" customHeight="1">
      <c r="B89" s="379"/>
      <c r="C89" s="197"/>
      <c r="D89" s="374"/>
      <c r="E89" s="374"/>
      <c r="F89" s="374"/>
      <c r="G89" s="201"/>
      <c r="H89" s="374"/>
      <c r="I89" s="374"/>
      <c r="J89" s="197" t="s">
        <v>425</v>
      </c>
      <c r="K89" s="374" t="s">
        <v>426</v>
      </c>
      <c r="L89" s="374"/>
      <c r="M89" s="374"/>
      <c r="N89" s="374" t="s">
        <v>418</v>
      </c>
      <c r="O89" s="374"/>
      <c r="P89" s="374"/>
    </row>
    <row r="90" spans="2:16" ht="75" customHeight="1">
      <c r="B90" s="379"/>
      <c r="C90" s="197"/>
      <c r="D90" s="374"/>
      <c r="E90" s="374"/>
      <c r="F90" s="374"/>
      <c r="G90" s="201"/>
      <c r="H90" s="374"/>
      <c r="I90" s="374"/>
      <c r="J90" s="197" t="s">
        <v>427</v>
      </c>
      <c r="K90" s="374" t="s">
        <v>428</v>
      </c>
      <c r="L90" s="374"/>
      <c r="M90" s="374"/>
      <c r="N90" s="374" t="s">
        <v>418</v>
      </c>
      <c r="O90" s="374"/>
      <c r="P90" s="374"/>
    </row>
    <row r="91" spans="2:16" s="115" customFormat="1" ht="25.05" customHeight="1">
      <c r="B91" s="379" t="s">
        <v>212</v>
      </c>
      <c r="C91" s="377" t="s">
        <v>429</v>
      </c>
      <c r="D91" s="377"/>
      <c r="E91" s="377"/>
      <c r="F91" s="377"/>
      <c r="G91" s="377"/>
      <c r="H91" s="377"/>
      <c r="I91" s="377"/>
      <c r="J91" s="377"/>
      <c r="K91" s="377"/>
      <c r="L91" s="377"/>
      <c r="M91" s="377"/>
      <c r="N91" s="377"/>
      <c r="O91" s="377"/>
      <c r="P91" s="378"/>
    </row>
    <row r="92" spans="2:16" ht="49.95" customHeight="1">
      <c r="B92" s="379"/>
      <c r="C92" s="197" t="s">
        <v>430</v>
      </c>
      <c r="D92" s="374" t="s">
        <v>431</v>
      </c>
      <c r="E92" s="374"/>
      <c r="F92" s="374"/>
      <c r="G92" s="201"/>
      <c r="H92" s="201"/>
      <c r="I92" s="202"/>
      <c r="J92" s="203"/>
      <c r="K92" s="374"/>
      <c r="L92" s="374"/>
      <c r="M92" s="374"/>
      <c r="N92" s="375" t="s">
        <v>432</v>
      </c>
      <c r="O92" s="375"/>
      <c r="P92" s="375"/>
    </row>
    <row r="93" spans="2:16" ht="75" customHeight="1">
      <c r="B93" s="379"/>
      <c r="C93" s="197" t="s">
        <v>433</v>
      </c>
      <c r="D93" s="374" t="s">
        <v>434</v>
      </c>
      <c r="E93" s="374"/>
      <c r="F93" s="374"/>
      <c r="G93" s="201"/>
      <c r="H93" s="201"/>
      <c r="I93" s="202"/>
      <c r="J93" s="203"/>
      <c r="K93" s="374"/>
      <c r="L93" s="374"/>
      <c r="M93" s="374"/>
      <c r="N93" s="375" t="s">
        <v>155</v>
      </c>
      <c r="O93" s="375"/>
      <c r="P93" s="375"/>
    </row>
    <row r="94" spans="2:16" ht="49.95" customHeight="1">
      <c r="B94" s="379"/>
      <c r="C94" s="197" t="s">
        <v>435</v>
      </c>
      <c r="D94" s="374" t="s">
        <v>436</v>
      </c>
      <c r="E94" s="374"/>
      <c r="F94" s="374"/>
      <c r="G94" s="201"/>
      <c r="H94" s="201"/>
      <c r="I94" s="202"/>
      <c r="J94" s="203"/>
      <c r="K94" s="374"/>
      <c r="L94" s="374"/>
      <c r="M94" s="374"/>
      <c r="N94" s="375" t="s">
        <v>155</v>
      </c>
      <c r="O94" s="375"/>
      <c r="P94" s="375"/>
    </row>
    <row r="95" spans="2:16" s="115" customFormat="1" ht="25.05" customHeight="1">
      <c r="B95" s="379" t="s">
        <v>213</v>
      </c>
      <c r="C95" s="377" t="s">
        <v>437</v>
      </c>
      <c r="D95" s="377"/>
      <c r="E95" s="377"/>
      <c r="F95" s="377"/>
      <c r="G95" s="377"/>
      <c r="H95" s="377"/>
      <c r="I95" s="377"/>
      <c r="J95" s="377"/>
      <c r="K95" s="377"/>
      <c r="L95" s="377"/>
      <c r="M95" s="377"/>
      <c r="N95" s="377"/>
      <c r="O95" s="377"/>
      <c r="P95" s="378"/>
    </row>
    <row r="96" spans="2:16" ht="49.95" customHeight="1">
      <c r="B96" s="379"/>
      <c r="C96" s="197" t="s">
        <v>438</v>
      </c>
      <c r="D96" s="374" t="s">
        <v>439</v>
      </c>
      <c r="E96" s="374"/>
      <c r="F96" s="374"/>
      <c r="G96" s="201"/>
      <c r="H96" s="201"/>
      <c r="I96" s="202"/>
      <c r="J96" s="197" t="s">
        <v>440</v>
      </c>
      <c r="K96" s="374" t="s">
        <v>441</v>
      </c>
      <c r="L96" s="374"/>
      <c r="M96" s="374"/>
      <c r="N96" s="374" t="s">
        <v>498</v>
      </c>
      <c r="O96" s="374"/>
      <c r="P96" s="374"/>
    </row>
    <row r="97" spans="2:16" ht="49.95" customHeight="1">
      <c r="B97" s="379"/>
      <c r="C97" s="197" t="s">
        <v>442</v>
      </c>
      <c r="D97" s="374" t="s">
        <v>443</v>
      </c>
      <c r="E97" s="374"/>
      <c r="F97" s="374"/>
      <c r="G97" s="201"/>
      <c r="H97" s="201"/>
      <c r="I97" s="202"/>
      <c r="J97" s="197"/>
      <c r="K97" s="374"/>
      <c r="L97" s="374"/>
      <c r="M97" s="374"/>
      <c r="N97" s="374" t="s">
        <v>498</v>
      </c>
      <c r="O97" s="374"/>
      <c r="P97" s="374"/>
    </row>
    <row r="98" spans="2:16" ht="49.95" customHeight="1">
      <c r="B98" s="379"/>
      <c r="C98" s="197" t="s">
        <v>444</v>
      </c>
      <c r="D98" s="374" t="s">
        <v>445</v>
      </c>
      <c r="E98" s="374"/>
      <c r="F98" s="374"/>
      <c r="G98" s="201"/>
      <c r="H98" s="201"/>
      <c r="I98" s="202"/>
      <c r="J98" s="197"/>
      <c r="K98" s="374"/>
      <c r="L98" s="374"/>
      <c r="M98" s="374"/>
      <c r="N98" s="374" t="s">
        <v>499</v>
      </c>
      <c r="O98" s="374"/>
      <c r="P98" s="374"/>
    </row>
    <row r="99" spans="2:16" ht="75" customHeight="1">
      <c r="B99" s="379"/>
      <c r="C99" s="197" t="s">
        <v>446</v>
      </c>
      <c r="D99" s="374" t="s">
        <v>447</v>
      </c>
      <c r="E99" s="374"/>
      <c r="F99" s="374"/>
      <c r="G99" s="201"/>
      <c r="H99" s="201"/>
      <c r="I99" s="202"/>
      <c r="J99" s="197"/>
      <c r="K99" s="374"/>
      <c r="L99" s="374"/>
      <c r="M99" s="374"/>
      <c r="N99" s="374" t="s">
        <v>498</v>
      </c>
      <c r="O99" s="374"/>
      <c r="P99" s="374"/>
    </row>
    <row r="100" spans="2:16" ht="87.6" customHeight="1">
      <c r="B100" s="379"/>
      <c r="C100" s="197" t="s">
        <v>448</v>
      </c>
      <c r="D100" s="374" t="s">
        <v>449</v>
      </c>
      <c r="E100" s="374"/>
      <c r="F100" s="374"/>
      <c r="G100" s="201"/>
      <c r="H100" s="201"/>
      <c r="I100" s="202"/>
      <c r="J100" s="197" t="s">
        <v>450</v>
      </c>
      <c r="K100" s="374" t="s">
        <v>451</v>
      </c>
      <c r="L100" s="374"/>
      <c r="M100" s="374"/>
      <c r="N100" s="374" t="s">
        <v>541</v>
      </c>
      <c r="O100" s="374"/>
      <c r="P100" s="374"/>
    </row>
    <row r="101" spans="2:16" ht="49.95" customHeight="1">
      <c r="B101" s="379"/>
      <c r="C101" s="197" t="s">
        <v>452</v>
      </c>
      <c r="D101" s="374" t="s">
        <v>453</v>
      </c>
      <c r="E101" s="374"/>
      <c r="F101" s="374"/>
      <c r="G101" s="201"/>
      <c r="H101" s="201"/>
      <c r="I101" s="202"/>
      <c r="J101" s="197"/>
      <c r="K101" s="374"/>
      <c r="L101" s="374"/>
      <c r="M101" s="374"/>
      <c r="N101" s="374" t="s">
        <v>541</v>
      </c>
      <c r="O101" s="374"/>
      <c r="P101" s="374"/>
    </row>
    <row r="102" spans="2:16" ht="75" customHeight="1">
      <c r="B102" s="379"/>
      <c r="C102" s="197" t="s">
        <v>454</v>
      </c>
      <c r="D102" s="374" t="s">
        <v>455</v>
      </c>
      <c r="E102" s="374"/>
      <c r="F102" s="374"/>
      <c r="G102" s="201"/>
      <c r="H102" s="201"/>
      <c r="I102" s="202"/>
      <c r="J102" s="197"/>
      <c r="K102" s="374"/>
      <c r="L102" s="374"/>
      <c r="M102" s="374"/>
      <c r="N102" s="375" t="s">
        <v>63</v>
      </c>
      <c r="O102" s="375"/>
      <c r="P102" s="375"/>
    </row>
    <row r="103" spans="2:16" ht="49.95" customHeight="1">
      <c r="B103" s="379"/>
      <c r="C103" s="197" t="s">
        <v>456</v>
      </c>
      <c r="D103" s="374" t="s">
        <v>457</v>
      </c>
      <c r="E103" s="374"/>
      <c r="F103" s="374"/>
      <c r="G103" s="201"/>
      <c r="H103" s="201"/>
      <c r="I103" s="202"/>
      <c r="J103" s="197"/>
      <c r="K103" s="374"/>
      <c r="L103" s="374"/>
      <c r="M103" s="374"/>
      <c r="N103" s="375" t="s">
        <v>155</v>
      </c>
      <c r="O103" s="375"/>
      <c r="P103" s="375"/>
    </row>
    <row r="104" spans="2:16" ht="49.95" customHeight="1">
      <c r="B104" s="379"/>
      <c r="C104" s="197" t="s">
        <v>458</v>
      </c>
      <c r="D104" s="374" t="s">
        <v>459</v>
      </c>
      <c r="E104" s="374"/>
      <c r="F104" s="374"/>
      <c r="G104" s="201"/>
      <c r="H104" s="201"/>
      <c r="I104" s="202"/>
      <c r="J104" s="197" t="s">
        <v>450</v>
      </c>
      <c r="K104" s="374" t="s">
        <v>460</v>
      </c>
      <c r="L104" s="374"/>
      <c r="M104" s="374"/>
      <c r="N104" s="375" t="s">
        <v>2</v>
      </c>
      <c r="O104" s="375"/>
      <c r="P104" s="375"/>
    </row>
    <row r="105" spans="2:16" ht="49.95" customHeight="1">
      <c r="B105" s="379"/>
      <c r="C105" s="197" t="s">
        <v>461</v>
      </c>
      <c r="D105" s="374" t="s">
        <v>462</v>
      </c>
      <c r="E105" s="374"/>
      <c r="F105" s="374"/>
      <c r="G105" s="201"/>
      <c r="H105" s="201"/>
      <c r="I105" s="202"/>
      <c r="J105" s="197"/>
      <c r="K105" s="374"/>
      <c r="L105" s="374"/>
      <c r="M105" s="374"/>
      <c r="N105" s="375" t="s">
        <v>2</v>
      </c>
      <c r="O105" s="375"/>
      <c r="P105" s="375"/>
    </row>
    <row r="106" spans="2:16" s="115" customFormat="1" ht="25.05" customHeight="1">
      <c r="B106" s="379" t="s">
        <v>214</v>
      </c>
      <c r="C106" s="377" t="s">
        <v>463</v>
      </c>
      <c r="D106" s="377"/>
      <c r="E106" s="377"/>
      <c r="F106" s="377"/>
      <c r="G106" s="377"/>
      <c r="H106" s="377"/>
      <c r="I106" s="377"/>
      <c r="J106" s="377"/>
      <c r="K106" s="377"/>
      <c r="L106" s="377"/>
      <c r="M106" s="377"/>
      <c r="N106" s="377"/>
      <c r="O106" s="377"/>
      <c r="P106" s="378"/>
    </row>
    <row r="107" spans="2:16" ht="49.95" customHeight="1">
      <c r="B107" s="379"/>
      <c r="C107" s="197" t="s">
        <v>464</v>
      </c>
      <c r="D107" s="374" t="s">
        <v>465</v>
      </c>
      <c r="E107" s="374"/>
      <c r="F107" s="374"/>
      <c r="G107" s="201"/>
      <c r="H107" s="201"/>
      <c r="I107" s="202"/>
      <c r="J107" s="197"/>
      <c r="K107" s="374"/>
      <c r="L107" s="374"/>
      <c r="M107" s="374"/>
      <c r="N107" s="200" t="s">
        <v>3</v>
      </c>
      <c r="O107" s="200"/>
      <c r="P107" s="200"/>
    </row>
    <row r="108" spans="2:16" ht="49.95" customHeight="1">
      <c r="B108" s="379"/>
      <c r="C108" s="197" t="s">
        <v>466</v>
      </c>
      <c r="D108" s="374" t="s">
        <v>467</v>
      </c>
      <c r="E108" s="374"/>
      <c r="F108" s="374"/>
      <c r="G108" s="201"/>
      <c r="H108" s="201"/>
      <c r="I108" s="202"/>
      <c r="J108" s="197"/>
      <c r="K108" s="374"/>
      <c r="L108" s="374"/>
      <c r="M108" s="374"/>
      <c r="N108" s="374" t="s">
        <v>542</v>
      </c>
      <c r="O108" s="374"/>
      <c r="P108" s="374"/>
    </row>
    <row r="109" spans="2:16" ht="75" customHeight="1">
      <c r="B109" s="379"/>
      <c r="C109" s="197" t="s">
        <v>468</v>
      </c>
      <c r="D109" s="374" t="s">
        <v>469</v>
      </c>
      <c r="E109" s="374"/>
      <c r="F109" s="374"/>
      <c r="G109" s="201"/>
      <c r="H109" s="201"/>
      <c r="I109" s="202"/>
      <c r="J109" s="197"/>
      <c r="K109" s="374"/>
      <c r="L109" s="374"/>
      <c r="M109" s="374"/>
      <c r="N109" s="200" t="s">
        <v>155</v>
      </c>
      <c r="O109" s="200"/>
      <c r="P109" s="200"/>
    </row>
    <row r="110" spans="2:16" s="115" customFormat="1" ht="25.05" customHeight="1">
      <c r="B110" s="379" t="s">
        <v>215</v>
      </c>
      <c r="C110" s="377" t="s">
        <v>470</v>
      </c>
      <c r="D110" s="377"/>
      <c r="E110" s="377"/>
      <c r="F110" s="377"/>
      <c r="G110" s="377"/>
      <c r="H110" s="377"/>
      <c r="I110" s="377"/>
      <c r="J110" s="377"/>
      <c r="K110" s="377"/>
      <c r="L110" s="377"/>
      <c r="M110" s="377"/>
      <c r="N110" s="377"/>
      <c r="O110" s="377"/>
      <c r="P110" s="378"/>
    </row>
    <row r="111" spans="2:16" ht="100.05" customHeight="1">
      <c r="B111" s="379"/>
      <c r="C111" s="197" t="s">
        <v>471</v>
      </c>
      <c r="D111" s="374" t="s">
        <v>472</v>
      </c>
      <c r="E111" s="374"/>
      <c r="F111" s="374"/>
      <c r="G111" s="201"/>
      <c r="H111" s="201"/>
      <c r="I111" s="202"/>
      <c r="J111" s="197" t="s">
        <v>473</v>
      </c>
      <c r="K111" s="374" t="s">
        <v>474</v>
      </c>
      <c r="L111" s="374"/>
      <c r="M111" s="374"/>
      <c r="N111" s="375" t="s">
        <v>3</v>
      </c>
      <c r="O111" s="375"/>
      <c r="P111" s="375"/>
    </row>
    <row r="112" spans="2:16" ht="25.05" customHeight="1">
      <c r="B112" s="379" t="s">
        <v>216</v>
      </c>
      <c r="C112" s="377" t="s">
        <v>475</v>
      </c>
      <c r="D112" s="377"/>
      <c r="E112" s="377"/>
      <c r="F112" s="377"/>
      <c r="G112" s="377"/>
      <c r="H112" s="377"/>
      <c r="I112" s="377"/>
      <c r="J112" s="377"/>
      <c r="K112" s="377"/>
      <c r="L112" s="377"/>
      <c r="M112" s="377"/>
      <c r="N112" s="377"/>
      <c r="O112" s="377"/>
      <c r="P112" s="378"/>
    </row>
    <row r="113" spans="2:16" ht="100.05" customHeight="1">
      <c r="B113" s="379"/>
      <c r="C113" s="197" t="s">
        <v>476</v>
      </c>
      <c r="D113" s="374" t="s">
        <v>477</v>
      </c>
      <c r="E113" s="374"/>
      <c r="F113" s="374"/>
      <c r="G113" s="201"/>
      <c r="H113" s="201"/>
      <c r="I113" s="202"/>
      <c r="J113" s="201"/>
      <c r="K113" s="374"/>
      <c r="L113" s="374"/>
      <c r="M113" s="374"/>
      <c r="N113" s="375" t="s">
        <v>155</v>
      </c>
      <c r="O113" s="375"/>
      <c r="P113" s="375"/>
    </row>
    <row r="114" spans="2:16" s="114" customFormat="1" ht="25.05" customHeight="1">
      <c r="B114" s="379" t="s">
        <v>217</v>
      </c>
      <c r="C114" s="377" t="s">
        <v>478</v>
      </c>
      <c r="D114" s="377"/>
      <c r="E114" s="377"/>
      <c r="F114" s="377"/>
      <c r="G114" s="377"/>
      <c r="H114" s="377"/>
      <c r="I114" s="377"/>
      <c r="J114" s="377"/>
      <c r="K114" s="377"/>
      <c r="L114" s="377"/>
      <c r="M114" s="377"/>
      <c r="N114" s="377"/>
      <c r="O114" s="377"/>
      <c r="P114" s="378"/>
    </row>
    <row r="115" spans="2:16" ht="100.05" customHeight="1">
      <c r="B115" s="379"/>
      <c r="C115" s="197" t="s">
        <v>479</v>
      </c>
      <c r="D115" s="374" t="s">
        <v>480</v>
      </c>
      <c r="E115" s="374"/>
      <c r="F115" s="374"/>
      <c r="G115" s="201"/>
      <c r="H115" s="201"/>
      <c r="I115" s="202"/>
      <c r="J115" s="201"/>
      <c r="K115" s="374"/>
      <c r="L115" s="374"/>
      <c r="M115" s="374"/>
      <c r="N115" s="374" t="s">
        <v>543</v>
      </c>
      <c r="O115" s="374"/>
      <c r="P115" s="374"/>
    </row>
    <row r="116" spans="2:16" ht="25.05" customHeight="1">
      <c r="B116" s="379" t="s">
        <v>218</v>
      </c>
      <c r="C116" s="377" t="s">
        <v>481</v>
      </c>
      <c r="D116" s="377"/>
      <c r="E116" s="377"/>
      <c r="F116" s="377"/>
      <c r="G116" s="377"/>
      <c r="H116" s="377"/>
      <c r="I116" s="377"/>
      <c r="J116" s="377"/>
      <c r="K116" s="377"/>
      <c r="L116" s="377"/>
      <c r="M116" s="377"/>
      <c r="N116" s="377"/>
      <c r="O116" s="377"/>
      <c r="P116" s="378"/>
    </row>
    <row r="117" spans="2:16" ht="100.05" customHeight="1">
      <c r="B117" s="379"/>
      <c r="C117" s="197" t="s">
        <v>482</v>
      </c>
      <c r="D117" s="374" t="s">
        <v>483</v>
      </c>
      <c r="E117" s="374"/>
      <c r="F117" s="374"/>
      <c r="G117" s="201"/>
      <c r="H117" s="201"/>
      <c r="I117" s="202"/>
      <c r="J117" s="201"/>
      <c r="K117" s="374"/>
      <c r="L117" s="374"/>
      <c r="M117" s="374"/>
      <c r="N117" s="374" t="s">
        <v>543</v>
      </c>
      <c r="O117" s="374"/>
      <c r="P117" s="374"/>
    </row>
    <row r="118" spans="2:16" s="114" customFormat="1" ht="25.05" customHeight="1">
      <c r="B118" s="379" t="s">
        <v>219</v>
      </c>
      <c r="C118" s="377" t="s">
        <v>484</v>
      </c>
      <c r="D118" s="377"/>
      <c r="E118" s="377"/>
      <c r="F118" s="377"/>
      <c r="G118" s="377"/>
      <c r="H118" s="377"/>
      <c r="I118" s="377"/>
      <c r="J118" s="377"/>
      <c r="K118" s="377"/>
      <c r="L118" s="377"/>
      <c r="M118" s="377"/>
      <c r="N118" s="377"/>
      <c r="O118" s="377"/>
      <c r="P118" s="378"/>
    </row>
    <row r="119" spans="2:16" ht="100.05" customHeight="1">
      <c r="B119" s="379"/>
      <c r="C119" s="197" t="s">
        <v>485</v>
      </c>
      <c r="D119" s="374" t="s">
        <v>486</v>
      </c>
      <c r="E119" s="374"/>
      <c r="F119" s="374"/>
      <c r="G119" s="201"/>
      <c r="H119" s="201"/>
      <c r="I119" s="202"/>
      <c r="J119" s="197" t="s">
        <v>487</v>
      </c>
      <c r="K119" s="374" t="s">
        <v>488</v>
      </c>
      <c r="L119" s="374"/>
      <c r="M119" s="374"/>
      <c r="N119" s="375" t="s">
        <v>155</v>
      </c>
      <c r="O119" s="375"/>
      <c r="P119" s="375"/>
    </row>
    <row r="120" spans="2:16" s="114" customFormat="1" ht="25.05" customHeight="1">
      <c r="B120" s="379" t="s">
        <v>220</v>
      </c>
      <c r="C120" s="377" t="s">
        <v>489</v>
      </c>
      <c r="D120" s="377"/>
      <c r="E120" s="377"/>
      <c r="F120" s="377"/>
      <c r="G120" s="377"/>
      <c r="H120" s="377"/>
      <c r="I120" s="377"/>
      <c r="J120" s="377"/>
      <c r="K120" s="377"/>
      <c r="L120" s="377"/>
      <c r="M120" s="377"/>
      <c r="N120" s="377"/>
      <c r="O120" s="377"/>
      <c r="P120" s="378"/>
    </row>
    <row r="121" spans="2:16" ht="100.05" customHeight="1">
      <c r="B121" s="380"/>
      <c r="C121" s="197" t="s">
        <v>490</v>
      </c>
      <c r="D121" s="374" t="s">
        <v>491</v>
      </c>
      <c r="E121" s="374"/>
      <c r="F121" s="374"/>
      <c r="G121" s="201"/>
      <c r="H121" s="201"/>
      <c r="I121" s="202"/>
      <c r="J121" s="197" t="s">
        <v>349</v>
      </c>
      <c r="K121" s="374" t="s">
        <v>492</v>
      </c>
      <c r="L121" s="374"/>
      <c r="M121" s="374"/>
      <c r="N121" s="375" t="s">
        <v>155</v>
      </c>
      <c r="O121" s="375"/>
      <c r="P121" s="375"/>
    </row>
    <row r="122" spans="2:16">
      <c r="O122" s="113"/>
    </row>
  </sheetData>
  <mergeCells count="388">
    <mergeCell ref="N102:P102"/>
    <mergeCell ref="C10:P10"/>
    <mergeCell ref="C17:P17"/>
    <mergeCell ref="C21:P21"/>
    <mergeCell ref="C36:P36"/>
    <mergeCell ref="N119:P119"/>
    <mergeCell ref="N121:P121"/>
    <mergeCell ref="C114:P114"/>
    <mergeCell ref="C112:P112"/>
    <mergeCell ref="C110:P110"/>
    <mergeCell ref="C116:P116"/>
    <mergeCell ref="C118:P118"/>
    <mergeCell ref="C120:P120"/>
    <mergeCell ref="N108:P108"/>
    <mergeCell ref="N111:P111"/>
    <mergeCell ref="N113:P113"/>
    <mergeCell ref="N115:P115"/>
    <mergeCell ref="N117:P117"/>
    <mergeCell ref="N99:P99"/>
    <mergeCell ref="N100:P100"/>
    <mergeCell ref="N101:P101"/>
    <mergeCell ref="N103:P103"/>
    <mergeCell ref="N104:P104"/>
    <mergeCell ref="N90:P90"/>
    <mergeCell ref="N92:P92"/>
    <mergeCell ref="N93:P93"/>
    <mergeCell ref="N94:P94"/>
    <mergeCell ref="N96:P96"/>
    <mergeCell ref="C95:P95"/>
    <mergeCell ref="C91:P91"/>
    <mergeCell ref="N79:P79"/>
    <mergeCell ref="N80:P80"/>
    <mergeCell ref="N81:P81"/>
    <mergeCell ref="N82:P82"/>
    <mergeCell ref="N83:P83"/>
    <mergeCell ref="N85:P85"/>
    <mergeCell ref="C84:P84"/>
    <mergeCell ref="H83:I83"/>
    <mergeCell ref="H85:I85"/>
    <mergeCell ref="H86:I86"/>
    <mergeCell ref="H87:I87"/>
    <mergeCell ref="H88:I88"/>
    <mergeCell ref="H89:I89"/>
    <mergeCell ref="K92:M92"/>
    <mergeCell ref="K93:M93"/>
    <mergeCell ref="K94:M94"/>
    <mergeCell ref="H90:I90"/>
    <mergeCell ref="K79:M79"/>
    <mergeCell ref="N71:P71"/>
    <mergeCell ref="N73:P73"/>
    <mergeCell ref="C68:P68"/>
    <mergeCell ref="C72:P72"/>
    <mergeCell ref="N59:P59"/>
    <mergeCell ref="N60:P60"/>
    <mergeCell ref="N61:P61"/>
    <mergeCell ref="N63:P63"/>
    <mergeCell ref="N64:P64"/>
    <mergeCell ref="N65:P65"/>
    <mergeCell ref="C62:P62"/>
    <mergeCell ref="H61:I61"/>
    <mergeCell ref="H63:I63"/>
    <mergeCell ref="H64:I64"/>
    <mergeCell ref="H65:I65"/>
    <mergeCell ref="H66:I66"/>
    <mergeCell ref="H67:I67"/>
    <mergeCell ref="K61:M61"/>
    <mergeCell ref="K63:M63"/>
    <mergeCell ref="K64:M64"/>
    <mergeCell ref="D61:F61"/>
    <mergeCell ref="D63:F63"/>
    <mergeCell ref="D65:F65"/>
    <mergeCell ref="N35:P35"/>
    <mergeCell ref="N37:P37"/>
    <mergeCell ref="N38:P38"/>
    <mergeCell ref="N39:P39"/>
    <mergeCell ref="N40:P40"/>
    <mergeCell ref="N41:P41"/>
    <mergeCell ref="H40:I40"/>
    <mergeCell ref="H41:I41"/>
    <mergeCell ref="H42:I42"/>
    <mergeCell ref="N29:P29"/>
    <mergeCell ref="N30:P30"/>
    <mergeCell ref="N31:P31"/>
    <mergeCell ref="N32:P32"/>
    <mergeCell ref="N33:P33"/>
    <mergeCell ref="N34:P34"/>
    <mergeCell ref="N23:P23"/>
    <mergeCell ref="N24:P24"/>
    <mergeCell ref="N25:P25"/>
    <mergeCell ref="N26:P26"/>
    <mergeCell ref="N27:P27"/>
    <mergeCell ref="N28:P28"/>
    <mergeCell ref="N11:P11"/>
    <mergeCell ref="N13:P13"/>
    <mergeCell ref="N14:P14"/>
    <mergeCell ref="N16:P16"/>
    <mergeCell ref="N18:P18"/>
    <mergeCell ref="N19:P19"/>
    <mergeCell ref="N20:P20"/>
    <mergeCell ref="N15:P15"/>
    <mergeCell ref="B6:I6"/>
    <mergeCell ref="B8:H8"/>
    <mergeCell ref="B7:H7"/>
    <mergeCell ref="J9:M9"/>
    <mergeCell ref="G9:I9"/>
    <mergeCell ref="B9:B49"/>
    <mergeCell ref="H46:I46"/>
    <mergeCell ref="H47:I47"/>
    <mergeCell ref="H48:I48"/>
    <mergeCell ref="H49:I49"/>
    <mergeCell ref="H34:I34"/>
    <mergeCell ref="H35:I35"/>
    <mergeCell ref="D48:F48"/>
    <mergeCell ref="D49:F49"/>
    <mergeCell ref="K11:M11"/>
    <mergeCell ref="K12:M12"/>
    <mergeCell ref="B116:B117"/>
    <mergeCell ref="B118:B119"/>
    <mergeCell ref="B120:B121"/>
    <mergeCell ref="B91:B94"/>
    <mergeCell ref="B95:B105"/>
    <mergeCell ref="B106:B109"/>
    <mergeCell ref="B110:B111"/>
    <mergeCell ref="B112:B113"/>
    <mergeCell ref="B114:B115"/>
    <mergeCell ref="B50:B57"/>
    <mergeCell ref="B58:B61"/>
    <mergeCell ref="B62:B67"/>
    <mergeCell ref="B68:B71"/>
    <mergeCell ref="B72:B74"/>
    <mergeCell ref="B75:B83"/>
    <mergeCell ref="B84:B90"/>
    <mergeCell ref="C58:P58"/>
    <mergeCell ref="H77:I77"/>
    <mergeCell ref="H78:I78"/>
    <mergeCell ref="H79:I79"/>
    <mergeCell ref="H80:I80"/>
    <mergeCell ref="H81:I81"/>
    <mergeCell ref="H82:I82"/>
    <mergeCell ref="H69:I69"/>
    <mergeCell ref="H70:I70"/>
    <mergeCell ref="H71:I71"/>
    <mergeCell ref="H73:I73"/>
    <mergeCell ref="H74:I74"/>
    <mergeCell ref="H76:I76"/>
    <mergeCell ref="C75:P75"/>
    <mergeCell ref="K69:M69"/>
    <mergeCell ref="K70:M70"/>
    <mergeCell ref="K71:M71"/>
    <mergeCell ref="N76:P76"/>
    <mergeCell ref="N77:P77"/>
    <mergeCell ref="N78:P78"/>
    <mergeCell ref="H54:I54"/>
    <mergeCell ref="H55:I55"/>
    <mergeCell ref="H56:I56"/>
    <mergeCell ref="H57:I57"/>
    <mergeCell ref="H59:I59"/>
    <mergeCell ref="H60:I60"/>
    <mergeCell ref="K77:M77"/>
    <mergeCell ref="K78:M78"/>
    <mergeCell ref="K54:M54"/>
    <mergeCell ref="K55:M55"/>
    <mergeCell ref="K56:M56"/>
    <mergeCell ref="K57:M57"/>
    <mergeCell ref="K59:M59"/>
    <mergeCell ref="K60:M60"/>
    <mergeCell ref="N54:P54"/>
    <mergeCell ref="N55:P55"/>
    <mergeCell ref="N56:P56"/>
    <mergeCell ref="N66:P66"/>
    <mergeCell ref="N67:P67"/>
    <mergeCell ref="N69:P69"/>
    <mergeCell ref="N70:P70"/>
    <mergeCell ref="K119:M119"/>
    <mergeCell ref="K121:M121"/>
    <mergeCell ref="H22:I22"/>
    <mergeCell ref="H23:I23"/>
    <mergeCell ref="H24:I24"/>
    <mergeCell ref="H25:I25"/>
    <mergeCell ref="H26:I26"/>
    <mergeCell ref="K105:M105"/>
    <mergeCell ref="K96:M96"/>
    <mergeCell ref="K107:M107"/>
    <mergeCell ref="K108:M108"/>
    <mergeCell ref="K109:M109"/>
    <mergeCell ref="K111:M111"/>
    <mergeCell ref="C106:P106"/>
    <mergeCell ref="K99:M99"/>
    <mergeCell ref="K100:M100"/>
    <mergeCell ref="K101:M101"/>
    <mergeCell ref="K102:M102"/>
    <mergeCell ref="K103:M103"/>
    <mergeCell ref="K104:M104"/>
    <mergeCell ref="K90:M90"/>
    <mergeCell ref="H33:I33"/>
    <mergeCell ref="K73:M73"/>
    <mergeCell ref="N74:P74"/>
    <mergeCell ref="K82:M82"/>
    <mergeCell ref="K113:M113"/>
    <mergeCell ref="K115:M115"/>
    <mergeCell ref="K117:M117"/>
    <mergeCell ref="K65:M65"/>
    <mergeCell ref="K66:M66"/>
    <mergeCell ref="K67:M67"/>
    <mergeCell ref="K74:M74"/>
    <mergeCell ref="K76:M76"/>
    <mergeCell ref="D33:F33"/>
    <mergeCell ref="D34:F34"/>
    <mergeCell ref="D37:F37"/>
    <mergeCell ref="D39:F39"/>
    <mergeCell ref="D40:F40"/>
    <mergeCell ref="K48:M48"/>
    <mergeCell ref="K37:M37"/>
    <mergeCell ref="K38:M38"/>
    <mergeCell ref="K39:M39"/>
    <mergeCell ref="K40:M40"/>
    <mergeCell ref="K41:M41"/>
    <mergeCell ref="K42:M42"/>
    <mergeCell ref="K33:M33"/>
    <mergeCell ref="K34:M34"/>
    <mergeCell ref="K35:M35"/>
    <mergeCell ref="H37:I37"/>
    <mergeCell ref="H38:I38"/>
    <mergeCell ref="H39:I39"/>
    <mergeCell ref="D45:F45"/>
    <mergeCell ref="D46:F46"/>
    <mergeCell ref="H43:I43"/>
    <mergeCell ref="H44:I44"/>
    <mergeCell ref="H45:I45"/>
    <mergeCell ref="K43:M43"/>
    <mergeCell ref="D117:F117"/>
    <mergeCell ref="D119:F119"/>
    <mergeCell ref="D121:F121"/>
    <mergeCell ref="D109:F109"/>
    <mergeCell ref="D111:F111"/>
    <mergeCell ref="D113:F113"/>
    <mergeCell ref="D115:F115"/>
    <mergeCell ref="D83:F83"/>
    <mergeCell ref="D85:F85"/>
    <mergeCell ref="D86:F86"/>
    <mergeCell ref="D108:F108"/>
    <mergeCell ref="D94:F94"/>
    <mergeCell ref="D96:F96"/>
    <mergeCell ref="D97:F97"/>
    <mergeCell ref="D98:F98"/>
    <mergeCell ref="D99:F99"/>
    <mergeCell ref="D100:F100"/>
    <mergeCell ref="D87:F87"/>
    <mergeCell ref="D88:F88"/>
    <mergeCell ref="D89:F89"/>
    <mergeCell ref="D90:F90"/>
    <mergeCell ref="D92:F92"/>
    <mergeCell ref="D93:F93"/>
    <mergeCell ref="D107:F107"/>
    <mergeCell ref="H28:I28"/>
    <mergeCell ref="H29:I29"/>
    <mergeCell ref="H30:I30"/>
    <mergeCell ref="H31:I31"/>
    <mergeCell ref="H32:I32"/>
    <mergeCell ref="K18:M18"/>
    <mergeCell ref="K19:M19"/>
    <mergeCell ref="K20:M20"/>
    <mergeCell ref="K22:M22"/>
    <mergeCell ref="K23:M23"/>
    <mergeCell ref="K24:M24"/>
    <mergeCell ref="K25:M25"/>
    <mergeCell ref="K26:M26"/>
    <mergeCell ref="K27:M27"/>
    <mergeCell ref="D66:F66"/>
    <mergeCell ref="D69:F69"/>
    <mergeCell ref="D71:F71"/>
    <mergeCell ref="D70:F70"/>
    <mergeCell ref="D67:F67"/>
    <mergeCell ref="D64:F64"/>
    <mergeCell ref="N57:P57"/>
    <mergeCell ref="N42:P42"/>
    <mergeCell ref="N43:P43"/>
    <mergeCell ref="N44:P44"/>
    <mergeCell ref="D51:F51"/>
    <mergeCell ref="H51:I51"/>
    <mergeCell ref="H52:I52"/>
    <mergeCell ref="N46:P46"/>
    <mergeCell ref="N47:P47"/>
    <mergeCell ref="N48:P48"/>
    <mergeCell ref="N49:P49"/>
    <mergeCell ref="N51:P51"/>
    <mergeCell ref="N52:P52"/>
    <mergeCell ref="C50:P50"/>
    <mergeCell ref="K44:M44"/>
    <mergeCell ref="K45:M45"/>
    <mergeCell ref="K46:M46"/>
    <mergeCell ref="K47:M47"/>
    <mergeCell ref="D11:F11"/>
    <mergeCell ref="D13:F13"/>
    <mergeCell ref="D14:F14"/>
    <mergeCell ref="D15:F15"/>
    <mergeCell ref="D16:F16"/>
    <mergeCell ref="K49:M49"/>
    <mergeCell ref="N45:P45"/>
    <mergeCell ref="N22:P22"/>
    <mergeCell ref="D42:F42"/>
    <mergeCell ref="D35:F35"/>
    <mergeCell ref="D18:F18"/>
    <mergeCell ref="D20:F20"/>
    <mergeCell ref="D22:F22"/>
    <mergeCell ref="D24:F24"/>
    <mergeCell ref="D25:F25"/>
    <mergeCell ref="D27:F27"/>
    <mergeCell ref="D28:F28"/>
    <mergeCell ref="K28:M28"/>
    <mergeCell ref="K29:M29"/>
    <mergeCell ref="K30:M30"/>
    <mergeCell ref="N12:P12"/>
    <mergeCell ref="K31:M31"/>
    <mergeCell ref="K32:M32"/>
    <mergeCell ref="H27:I27"/>
    <mergeCell ref="A9:A48"/>
    <mergeCell ref="D101:F101"/>
    <mergeCell ref="D102:F102"/>
    <mergeCell ref="D103:F103"/>
    <mergeCell ref="D73:F73"/>
    <mergeCell ref="D74:F74"/>
    <mergeCell ref="D77:F77"/>
    <mergeCell ref="D53:F53"/>
    <mergeCell ref="D54:F54"/>
    <mergeCell ref="D56:F56"/>
    <mergeCell ref="D57:F57"/>
    <mergeCell ref="D30:F30"/>
    <mergeCell ref="D29:F29"/>
    <mergeCell ref="D59:F59"/>
    <mergeCell ref="D31:F31"/>
    <mergeCell ref="D32:F32"/>
    <mergeCell ref="D23:F23"/>
    <mergeCell ref="D26:F26"/>
    <mergeCell ref="D19:F19"/>
    <mergeCell ref="D12:F12"/>
    <mergeCell ref="D55:F55"/>
    <mergeCell ref="D76:F76"/>
    <mergeCell ref="D60:F60"/>
    <mergeCell ref="D52:F52"/>
    <mergeCell ref="N105:P105"/>
    <mergeCell ref="N97:P97"/>
    <mergeCell ref="N98:P98"/>
    <mergeCell ref="N86:P86"/>
    <mergeCell ref="N87:P87"/>
    <mergeCell ref="N88:P88"/>
    <mergeCell ref="D78:F78"/>
    <mergeCell ref="D79:F79"/>
    <mergeCell ref="D104:F104"/>
    <mergeCell ref="D105:F105"/>
    <mergeCell ref="D80:F80"/>
    <mergeCell ref="D81:F81"/>
    <mergeCell ref="D82:F82"/>
    <mergeCell ref="K97:M97"/>
    <mergeCell ref="K98:M98"/>
    <mergeCell ref="K83:M83"/>
    <mergeCell ref="K85:M85"/>
    <mergeCell ref="K86:M86"/>
    <mergeCell ref="K87:M87"/>
    <mergeCell ref="K88:M88"/>
    <mergeCell ref="K89:M89"/>
    <mergeCell ref="N89:P89"/>
    <mergeCell ref="K80:M80"/>
    <mergeCell ref="K81:M81"/>
    <mergeCell ref="M4:N4"/>
    <mergeCell ref="O4:P4"/>
    <mergeCell ref="E4:F4"/>
    <mergeCell ref="G4:H4"/>
    <mergeCell ref="I4:J4"/>
    <mergeCell ref="K4:L4"/>
    <mergeCell ref="B2:C2"/>
    <mergeCell ref="N9:O9"/>
    <mergeCell ref="K53:M53"/>
    <mergeCell ref="H53:I53"/>
    <mergeCell ref="N53:P53"/>
    <mergeCell ref="K51:M51"/>
    <mergeCell ref="K52:M52"/>
    <mergeCell ref="K15:M15"/>
    <mergeCell ref="K16:M16"/>
    <mergeCell ref="K13:M13"/>
    <mergeCell ref="K14:M14"/>
    <mergeCell ref="B4:D4"/>
    <mergeCell ref="C9:F9"/>
    <mergeCell ref="D44:F44"/>
    <mergeCell ref="D41:F41"/>
    <mergeCell ref="D38:F38"/>
    <mergeCell ref="D47:F47"/>
    <mergeCell ref="D43:F43"/>
  </mergeCells>
  <hyperlinks>
    <hyperlink ref="N13:P13" location="Home!A1" display="Boundaries and Scope" xr:uid="{B2E580C6-E70F-4EA6-84FC-A4724F789D2D}"/>
    <hyperlink ref="N14:P14" location="Home!A1" display="Boundaries and Scope" xr:uid="{89131F4A-5D27-4FCC-AD16-BD1A5AEE577B}"/>
    <hyperlink ref="N19:P19" location="Workforce!A1" display="Employees" xr:uid="{601B2B45-5751-4631-AB61-4F6AB361BE78}"/>
    <hyperlink ref="N20:P20" location="Workforce!A1" display="Employees" xr:uid="{236B38AB-B44C-4933-B0BD-79D975CC2C57}"/>
    <hyperlink ref="N38:P38" location="References!A1" display="References" xr:uid="{9FDAABC7-2E7C-45AA-A6FB-EE74B304239E}"/>
    <hyperlink ref="N41:P41" location="References!A1" display="Whistleblower Policy" xr:uid="{F6B010A9-8D76-4DC1-A895-4E72871A04F0}"/>
    <hyperlink ref="N42:P42" location="Governance!A1" display="Compliance Breaches" xr:uid="{338F11DB-88F8-413C-ADB1-1BE62EBC288A}"/>
    <hyperlink ref="N43:P43" location="Governance!A1" display="Governance" xr:uid="{F9147467-06D3-404C-991A-8B2413214E47}"/>
    <hyperlink ref="N46:P46" location="'Health &amp; Safety'!A1" display="Health &amp; Safety" xr:uid="{E08564F5-CB78-4C43-AB55-DD80D86B8A03}"/>
    <hyperlink ref="N48:P48" location="Workforce!A1" display="Workforce" xr:uid="{9AE2A941-EB21-491E-809E-A58B8F87FADF}"/>
    <hyperlink ref="N49:P49" location="Workforce!A1" display="Workforce" xr:uid="{BE997EF0-6AA7-474A-9EE2-EAA430B3DC47}"/>
    <hyperlink ref="N60:P60" location="References!A1" display="Anti-Corruption Policy" xr:uid="{6579A180-4674-4E6E-A466-FD6A962ED747}"/>
    <hyperlink ref="N61:P61" location="Governance!A1" display="Compliance Breaches" xr:uid="{989DF68E-0A33-4831-AC13-B6B6B1983B78}"/>
    <hyperlink ref="N63:P63" location="Environmental!A1" display="Electricity Usage" xr:uid="{1BFED8C1-4388-4C0F-A96A-B54701F08EA2}"/>
    <hyperlink ref="N65:P65" location="Environmental!A1" display="Electricity Usage" xr:uid="{9C865837-366A-424A-91CE-EEC222E64184}"/>
    <hyperlink ref="N66:P66" location="Environmental!A1" display="Electricity Usage" xr:uid="{1AD5D64C-08BC-4B5D-8885-4D9999EF8FFF}"/>
    <hyperlink ref="N69:P69" location="Environmental!A1" display="Water Consumption" xr:uid="{8E0A1ECD-C318-448D-9E59-7DD68CF38F39}"/>
    <hyperlink ref="N70:P70" location="Environmental!A1" display="Water Consumption" xr:uid="{01DF7923-65FA-4441-BD49-3338E6615E55}"/>
    <hyperlink ref="N71:P71" location="Environmental!A1" display="Water Consumption" xr:uid="{6EF29D5F-422B-4C71-9D0D-9475F8AD86CF}"/>
    <hyperlink ref="N76:P76" location="Environmental!A1" display="Greenhouse Gas Emissions" xr:uid="{B31D822F-6C8C-41BE-95E3-A0220D88533F}"/>
    <hyperlink ref="N77:P77" location="Environmental!A1" display="Greenhouse Gas Emissions" xr:uid="{DD2BFF5A-7F59-438E-ADBD-513719955B56}"/>
    <hyperlink ref="N78:P78" location="Environmental!A1" display="Greenhouse Gas Emissions" xr:uid="{1DF218D1-1681-4DF8-AF5E-BBBDE666750A}"/>
    <hyperlink ref="N79:P79" location="Environmental!A1" display="Greenhouse Gas Emissions" xr:uid="{534A75B3-99AA-404C-9099-29FA3A750E1B}"/>
    <hyperlink ref="N83:P83" location="Environmental!A1" display="Non-GHG Emissions and Waste" xr:uid="{54F8D7BF-00D2-49FB-AD75-6AC13D2E83B0}"/>
    <hyperlink ref="N92:P92" location="Workforce!A1" display="New Employee Hires" xr:uid="{EBEADCC7-779C-4DEE-9B5A-C2E6DF0B68E1}"/>
    <hyperlink ref="N93:P93" location="Workforce!A1" display="Labour Relations" xr:uid="{0F27B04D-C816-4875-9707-1D2979E46E0B}"/>
    <hyperlink ref="N94:P94" location="Workforce!A1" display="Labour Relations" xr:uid="{16D9BF4A-4688-4768-9371-0FB724A8F0D2}"/>
    <hyperlink ref="N102:P102" location="References!A1" display="Supplier Code of Conduct" xr:uid="{11E3AEBB-404A-4EF4-9333-C01782B99945}"/>
    <hyperlink ref="N103:P103" location="Workforce!A1" display="Labour Relations" xr:uid="{FD418E47-BE88-49CE-A815-913429077B5B}"/>
    <hyperlink ref="N104:P104" location="'Health &amp; Safety'!A1" display="Health &amp; Safety" xr:uid="{10993B9D-C387-43FD-A316-8C2F660AF6ED}"/>
    <hyperlink ref="N105:P105" location="'Health &amp; Safety'!A1" display="Health &amp; Safety" xr:uid="{18A9DEC7-3C44-41EF-A583-54BECFB8543F}"/>
    <hyperlink ref="N107:P107" location="Workforce!A1" display="Workforce" xr:uid="{BE647BC0-1604-4DE1-9B27-9E9C9A25F4DA}"/>
    <hyperlink ref="N111:P111" location="Workforce!A1" display="Workforce" xr:uid="{28B4FD38-6622-4C2D-8FD0-157F0CE7FD5A}"/>
    <hyperlink ref="N113:P113" location="Workforce!A1" display="Labour Relations" xr:uid="{18E639BD-0D68-455C-9107-DAB076DEB77E}"/>
    <hyperlink ref="N119:P119" location="Workforce!A1" display="Labour Relations" xr:uid="{9A9EC807-F827-4B12-B04D-FECF3F8F7B2D}"/>
    <hyperlink ref="N121:P121" location="Workforce!A1" display="Labour Relations" xr:uid="{D2BE2B6F-8FD5-4A8A-9BEB-5DF9828179BD}"/>
    <hyperlink ref="N109:P109" location="Workforce!A1" display="Labour Relations" xr:uid="{53A8CB7E-258D-45B1-AAE6-BA8906F751A3}"/>
    <hyperlink ref="N29:P29" location="References!A1" display="Code of Conduct for Directors, Officers, and Employees" xr:uid="{73F4DA55-6669-43CC-9330-B3C3675C3984}"/>
    <hyperlink ref="N40:P40" location="References!A1" display="Whitsleblower Policy" xr:uid="{4F3C84DC-B8A3-4AED-92E3-1A948F5279D3}"/>
    <hyperlink ref="B4:D4" location="Home!A1" display="Home" xr:uid="{3E98BFD5-05FA-427E-9797-8837B47BF75A}"/>
    <hyperlink ref="E4:F4" location="References!A1" display="References" xr:uid="{B19DBCF1-55D5-44FE-8370-CA3D6B52BAD4}"/>
    <hyperlink ref="G4:H4" location="Environmental!A1" display="Environmental" xr:uid="{D1DDEAE8-8F26-4499-B21A-8308049BC319}"/>
    <hyperlink ref="I4:J4" location="'Health &amp; Safety'!A1" display="Health &amp; Safety" xr:uid="{B38BE826-A6A1-46C1-A6F0-0C6F699442C6}"/>
    <hyperlink ref="K4:L4" location="Workforce!A1" display="Workforce" xr:uid="{B595F48C-8585-4B07-BB7F-08256E5F7796}"/>
    <hyperlink ref="M4:N4" location="Governance!A1" display="Governance" xr:uid="{90FB11D4-A5B7-447F-9166-39DF48E45D4F}"/>
    <hyperlink ref="O4:P4" location="'GRI &amp; SASB'!A1" display="GRI &amp; SASB" xr:uid="{E226B5AC-D061-4243-B77F-219D8C621363}"/>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Home</vt:lpstr>
      <vt:lpstr>References</vt:lpstr>
      <vt:lpstr>Overview</vt:lpstr>
      <vt:lpstr>Environmental</vt:lpstr>
      <vt:lpstr>Health &amp; Safety</vt:lpstr>
      <vt:lpstr>Workforce</vt:lpstr>
      <vt:lpstr>Governance</vt:lpstr>
      <vt:lpstr>GRI &amp; SASB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Emily</cp:lastModifiedBy>
  <dcterms:created xsi:type="dcterms:W3CDTF">2025-09-12T15:19:10Z</dcterms:created>
  <dcterms:modified xsi:type="dcterms:W3CDTF">2025-09-18T20:37:38Z</dcterms:modified>
</cp:coreProperties>
</file>